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hvsrvfiles03\dla\04) Cellule_des_achats\ACHAT PRESTATIONS GENERALES\MAUD\MARCHE EN COURS\NETTOYAGE ET BIO NETTOYAGE\MARCHE VERSAILLES\DCE\annexes cctp à publier\"/>
    </mc:Choice>
  </mc:AlternateContent>
  <bookViews>
    <workbookView xWindow="0" yWindow="0" windowWidth="28800" windowHeight="12432" tabRatio="742" activeTab="7"/>
  </bookViews>
  <sheets>
    <sheet name="Locaux &quot;Bureau&quot;" sheetId="2" r:id="rId1"/>
    <sheet name="Chambres de garde" sheetId="8" r:id="rId2"/>
    <sheet name="Escaliers " sheetId="4" r:id="rId3"/>
    <sheet name="Vestaires" sheetId="5" r:id="rId4"/>
    <sheet name="Salle de repas" sheetId="11" r:id="rId5"/>
    <sheet name="Zone réfectoire" sheetId="13" r:id="rId6"/>
    <sheet name="Zone plonge" sheetId="14" r:id="rId7"/>
    <sheet name="Zone vestiaire" sheetId="15" r:id="rId8"/>
    <sheet name="Circulations" sheetId="3" r:id="rId9"/>
    <sheet name="Entrées SAS Halls" sheetId="12" r:id="rId10"/>
    <sheet name="Sanitaires" sheetId="6" r:id="rId11"/>
    <sheet name="Ascensseurs" sheetId="7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5" l="1"/>
  <c r="E11" i="15"/>
  <c r="E10" i="15"/>
  <c r="E9" i="15"/>
  <c r="E8" i="15"/>
  <c r="E7" i="15"/>
  <c r="E6" i="15"/>
  <c r="E5" i="15"/>
  <c r="E4" i="15"/>
  <c r="E3" i="15"/>
  <c r="E12" i="15" s="1"/>
  <c r="C13" i="14"/>
  <c r="E12" i="14"/>
  <c r="E11" i="14"/>
  <c r="E10" i="14"/>
  <c r="E9" i="14"/>
  <c r="E8" i="14"/>
  <c r="E7" i="14"/>
  <c r="E6" i="14"/>
  <c r="E5" i="14"/>
  <c r="E4" i="14"/>
  <c r="E3" i="14"/>
  <c r="E13" i="14" s="1"/>
  <c r="C11" i="13"/>
  <c r="E10" i="13"/>
  <c r="E9" i="13"/>
  <c r="E8" i="13"/>
  <c r="E7" i="13"/>
  <c r="E6" i="13"/>
  <c r="E5" i="13"/>
  <c r="E4" i="13"/>
  <c r="E3" i="13"/>
  <c r="E11" i="13" s="1"/>
  <c r="E8" i="2" l="1"/>
  <c r="E5" i="3"/>
  <c r="E6" i="3"/>
  <c r="C14" i="8" l="1"/>
  <c r="E13" i="8"/>
  <c r="E4" i="8"/>
  <c r="E5" i="8"/>
  <c r="E6" i="8"/>
  <c r="E7" i="8"/>
  <c r="E8" i="8"/>
  <c r="E9" i="8"/>
  <c r="E10" i="8"/>
  <c r="E11" i="8"/>
  <c r="E12" i="8"/>
  <c r="E3" i="8"/>
  <c r="C13" i="8"/>
  <c r="C11" i="7"/>
  <c r="E10" i="7"/>
  <c r="E4" i="7"/>
  <c r="E5" i="7"/>
  <c r="E6" i="7"/>
  <c r="E7" i="7"/>
  <c r="E8" i="7"/>
  <c r="E9" i="7"/>
  <c r="E3" i="7"/>
  <c r="C10" i="7"/>
  <c r="C21" i="11"/>
  <c r="E20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3" i="11"/>
  <c r="C20" i="1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3" i="6"/>
  <c r="C20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3" i="5"/>
  <c r="C17" i="5"/>
  <c r="E4" i="4"/>
  <c r="E5" i="4"/>
  <c r="E6" i="4"/>
  <c r="E7" i="4"/>
  <c r="E8" i="4"/>
  <c r="E9" i="4"/>
  <c r="E10" i="4"/>
  <c r="E3" i="4"/>
  <c r="C11" i="4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3" i="12"/>
  <c r="C19" i="12"/>
  <c r="E13" i="3"/>
  <c r="E4" i="3"/>
  <c r="E7" i="3"/>
  <c r="E8" i="3"/>
  <c r="E9" i="3"/>
  <c r="E10" i="3"/>
  <c r="E11" i="3"/>
  <c r="E12" i="3"/>
  <c r="E3" i="3"/>
  <c r="C14" i="3"/>
  <c r="E4" i="2"/>
  <c r="E5" i="2"/>
  <c r="E6" i="2"/>
  <c r="E7" i="2"/>
  <c r="E9" i="2"/>
  <c r="E10" i="2"/>
  <c r="E3" i="2"/>
  <c r="C11" i="2"/>
  <c r="E20" i="6" l="1"/>
  <c r="C21" i="6" s="1"/>
  <c r="E17" i="5"/>
  <c r="C18" i="5" s="1"/>
  <c r="E11" i="4"/>
  <c r="C12" i="4" s="1"/>
  <c r="E19" i="12"/>
  <c r="C20" i="12" s="1"/>
  <c r="E14" i="3"/>
  <c r="C15" i="3" s="1"/>
  <c r="E11" i="2"/>
</calcChain>
</file>

<file path=xl/sharedStrings.xml><?xml version="1.0" encoding="utf-8"?>
<sst xmlns="http://schemas.openxmlformats.org/spreadsheetml/2006/main" count="378" uniqueCount="102">
  <si>
    <t>BUREAU</t>
  </si>
  <si>
    <t>Description</t>
  </si>
  <si>
    <t>Critère</t>
  </si>
  <si>
    <t>Parois verticales</t>
  </si>
  <si>
    <t>Porte et poignée</t>
  </si>
  <si>
    <t>encadrement porte</t>
  </si>
  <si>
    <t>Poubelle, corbeille</t>
  </si>
  <si>
    <t>Sol</t>
  </si>
  <si>
    <t>Empoussièrement-Tâches-Traces</t>
  </si>
  <si>
    <t>Mobilier : objets meublants (chaise, fauteuils, armoires,tables,banques d'acceuil, bureaux,casier de vestaires,...)</t>
  </si>
  <si>
    <t>Empoussièrement-Tâches-Traces (Surfcaces de dossiers et assises de chaises ou fauteuils)</t>
  </si>
  <si>
    <t>Seuil d'acceptabilité</t>
  </si>
  <si>
    <t xml:space="preserve">TOTAL </t>
  </si>
  <si>
    <t>Points de contact</t>
  </si>
  <si>
    <t>Empoussièrement-Tâches-Traces (interrupteur, poste téléphonique)</t>
  </si>
  <si>
    <t>Vide-Présence de sac- Etat de propreté</t>
  </si>
  <si>
    <t>Radiateurs, bandeaux électrique et extincteurs</t>
  </si>
  <si>
    <t xml:space="preserve">Empoussièrement </t>
  </si>
  <si>
    <t xml:space="preserve">Tâches-Déchets </t>
  </si>
  <si>
    <t>Surfaces verticales ( encadrement et appui de fenêtre, mûrs, tableaux signalétiques, prises électriques,…)</t>
  </si>
  <si>
    <t>Main courante-rampe</t>
  </si>
  <si>
    <t>Marche, contre marche</t>
  </si>
  <si>
    <t>Empoussièrement-Tâches-Déchets</t>
  </si>
  <si>
    <t>Etat de fonctionnement-Réapprovisionné</t>
  </si>
  <si>
    <t>Distrituteur savon -SHA</t>
  </si>
  <si>
    <t>Distributeur savon-SHA</t>
  </si>
  <si>
    <t>Distributeur essui-main</t>
  </si>
  <si>
    <t>Lavabo-Robinnetterie-Tuyauterie</t>
  </si>
  <si>
    <t>Traces-Tartre</t>
  </si>
  <si>
    <t>Miroir</t>
  </si>
  <si>
    <t>Traces-Coulures</t>
  </si>
  <si>
    <t>VESTAIRES</t>
  </si>
  <si>
    <t>Escaliers</t>
  </si>
  <si>
    <t>CIRCULATION</t>
  </si>
  <si>
    <t>SANITAIRES</t>
  </si>
  <si>
    <t>Cuvette WC- Urinoirs</t>
  </si>
  <si>
    <t>Traces- Tarte</t>
  </si>
  <si>
    <t>Distributeur papier hygiénique</t>
  </si>
  <si>
    <t>Emargement</t>
  </si>
  <si>
    <t>Présent et complété</t>
  </si>
  <si>
    <t>Point de contact</t>
  </si>
  <si>
    <t>Clavier</t>
  </si>
  <si>
    <t>Main courante- rampe</t>
  </si>
  <si>
    <t>ASCENSSEURS</t>
  </si>
  <si>
    <t>CHAMBRE DE GARDE</t>
  </si>
  <si>
    <t>Lit</t>
  </si>
  <si>
    <t>Enlèvement et remise de draps</t>
  </si>
  <si>
    <t>SALLE DE PAUSE</t>
  </si>
  <si>
    <t>Electroménagers (réfrigérateur, micro-ondes, cafetière,…)</t>
  </si>
  <si>
    <t>Résidus et tâches alimentaires-Empoussièrement</t>
  </si>
  <si>
    <t>Empoussièrement-Tâches-Traces (piètement)</t>
  </si>
  <si>
    <t>Placards et tiroirs</t>
  </si>
  <si>
    <t>HALL d'acceuil</t>
  </si>
  <si>
    <t>Tapis</t>
  </si>
  <si>
    <t>Critère d'evaluation</t>
  </si>
  <si>
    <t>Coefficient pondération</t>
  </si>
  <si>
    <t>Note</t>
  </si>
  <si>
    <t>NOTE</t>
  </si>
  <si>
    <t>seuil d'acceptabilité</t>
  </si>
  <si>
    <r>
      <t xml:space="preserve">Surfaces verticales </t>
    </r>
    <r>
      <rPr>
        <sz val="8"/>
        <color theme="1"/>
        <rFont val="Calibri"/>
        <family val="2"/>
      </rPr>
      <t>(encadrement et appui de fenêtre, mûrs, prises électriques, plinthes…)</t>
    </r>
  </si>
  <si>
    <r>
      <t xml:space="preserve">Mobilier : objets meublants </t>
    </r>
    <r>
      <rPr>
        <sz val="8"/>
        <color theme="1"/>
        <rFont val="Calibri"/>
        <family val="2"/>
      </rPr>
      <t>(chaise, fauteuils, armoires,tables,banques d'acceuil, bureaux,casier de vestaires,...)</t>
    </r>
  </si>
  <si>
    <r>
      <t>Empoussièrement-Tâches-Traces (</t>
    </r>
    <r>
      <rPr>
        <b/>
        <sz val="11"/>
        <color theme="1"/>
        <rFont val="Calibri"/>
        <family val="2"/>
      </rPr>
      <t>piètements)</t>
    </r>
  </si>
  <si>
    <r>
      <t xml:space="preserve">Surfaces verticales </t>
    </r>
    <r>
      <rPr>
        <sz val="8"/>
        <color theme="1"/>
        <rFont val="Calibri"/>
        <family val="2"/>
      </rPr>
      <t>(encadrement et appui de fenêtre, mûrs, tableaux signalétiques, prises électriques,…)</t>
    </r>
  </si>
  <si>
    <r>
      <t>Surfaces verticales</t>
    </r>
    <r>
      <rPr>
        <sz val="8"/>
        <color theme="1"/>
        <rFont val="Calibri"/>
        <family val="2"/>
      </rPr>
      <t xml:space="preserve"> ( encadrement et appui de fenêtre, mûrs, tableaux signalétiques, prises électriques,…)</t>
    </r>
  </si>
  <si>
    <r>
      <t xml:space="preserve">Empoussièrement-Tâches-Traces </t>
    </r>
    <r>
      <rPr>
        <sz val="8"/>
        <color theme="1"/>
        <rFont val="Calibri"/>
        <family val="2"/>
      </rPr>
      <t>(Surfcaces de dossiers et assises de chaises ou fauteuils)</t>
    </r>
  </si>
  <si>
    <r>
      <t>Empoussièrement-Tâches-Traces</t>
    </r>
    <r>
      <rPr>
        <sz val="8"/>
        <color theme="1"/>
        <rFont val="Calibri"/>
        <family val="2"/>
      </rPr>
      <t xml:space="preserve"> (piètements)</t>
    </r>
  </si>
  <si>
    <r>
      <t xml:space="preserve">Empoussièrement-Tâches-Traces </t>
    </r>
    <r>
      <rPr>
        <sz val="8"/>
        <color theme="1"/>
        <rFont val="Calibri"/>
        <family val="2"/>
      </rPr>
      <t>(interrupteur)</t>
    </r>
  </si>
  <si>
    <r>
      <t xml:space="preserve">Empoussièrement-Tâches-Traces </t>
    </r>
    <r>
      <rPr>
        <sz val="8"/>
        <color theme="1"/>
        <rFont val="Calibri"/>
        <family val="2"/>
      </rPr>
      <t>(Surfaces de dossiers et assises de chaises ou fauteuils)</t>
    </r>
  </si>
  <si>
    <r>
      <t>Empoussièrement-Tâches-Traces</t>
    </r>
    <r>
      <rPr>
        <sz val="8"/>
        <color theme="1"/>
        <rFont val="Calibri"/>
        <family val="2"/>
      </rPr>
      <t xml:space="preserve"> (piètement)</t>
    </r>
  </si>
  <si>
    <r>
      <t>Empoussièrement-Tâches-Traces</t>
    </r>
    <r>
      <rPr>
        <sz val="8"/>
        <color theme="1"/>
        <rFont val="Calibri"/>
        <family val="2"/>
      </rPr>
      <t xml:space="preserve"> (interrupteur)</t>
    </r>
  </si>
  <si>
    <r>
      <t xml:space="preserve">Empoussièrement-Tâches-Traces </t>
    </r>
    <r>
      <rPr>
        <sz val="8"/>
        <color theme="1"/>
        <rFont val="Calibri"/>
        <family val="2"/>
      </rPr>
      <t>(Surfaces de dossiers et assises de chaises ou fauteuils, dessus des casiers)</t>
    </r>
  </si>
  <si>
    <r>
      <t xml:space="preserve">Niveau de qualité
</t>
    </r>
    <r>
      <rPr>
        <sz val="8"/>
        <rFont val="Calibri"/>
        <family val="2"/>
      </rPr>
      <t xml:space="preserve">0 : Non conforme/non fait
0,5 : Insuffisant
1 : Conforme </t>
    </r>
  </si>
  <si>
    <t>Zone réfectoire</t>
  </si>
  <si>
    <t>Sols avec absence de stagnation d’eau et sans résidus alimentaires</t>
  </si>
  <si>
    <t>Parois, plinthes, sole, murs, vitres et angles visuellement propres</t>
  </si>
  <si>
    <t xml:space="preserve">Absence de résidu alimentaire dans les grilles de récupération des égouts </t>
  </si>
  <si>
    <t>Mobilier</t>
  </si>
  <si>
    <t xml:space="preserve">Tables et chaises rangées et visuellement propres </t>
  </si>
  <si>
    <t>Lave-main, produit lave-main et essuie main</t>
  </si>
  <si>
    <t>Visuellement propre, remplie et fonctionnelle</t>
  </si>
  <si>
    <t>Portes et poignées</t>
  </si>
  <si>
    <t xml:space="preserve">Visuellement propre </t>
  </si>
  <si>
    <t>Poubelle, zone de dechet-tri</t>
  </si>
  <si>
    <t>Vide-présence de sac – État de propreté</t>
  </si>
  <si>
    <t>Traçabilité</t>
  </si>
  <si>
    <t>Planning de nettoyage rempli et à jour</t>
  </si>
  <si>
    <t>Zone plonge</t>
  </si>
  <si>
    <t>Absence de résidu alimentaire dans les grilles de récupération des égouts</t>
  </si>
  <si>
    <t>Flux, rengement</t>
  </si>
  <si>
    <t>Aucun croisement entre vaisselle sale et propre, respect des flux (marche en avant).</t>
  </si>
  <si>
    <t>Stockage du matériel conforme</t>
  </si>
  <si>
    <t>Absence d’obstacles, sols dégagés, zone conforme au plan de circulation</t>
  </si>
  <si>
    <t>Matériels</t>
  </si>
  <si>
    <t>Tunnel de lavage visuellement propre et en bon état de marche</t>
  </si>
  <si>
    <t xml:space="preserve"> Pas de résidu alimentaire dans le siphon du tunnel de lavage.</t>
  </si>
  <si>
    <t>Vide-Présence de sac- État de propreté</t>
  </si>
  <si>
    <t>Zone vestiaire</t>
  </si>
  <si>
    <t>Rengement</t>
  </si>
  <si>
    <t>Casier propre et bien rangé</t>
  </si>
  <si>
    <t>Absence de chaussure à même le sol</t>
  </si>
  <si>
    <t>Portes et poigner</t>
  </si>
  <si>
    <t>Visuellement propre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</si>
</sst>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1"/>
      <name val="Calibri"/>
      <family val="2"/>
    </font>
    <font>
      <sz val="12"/>
      <color theme="1"/>
      <name val="Aptos Narrow"/>
      <family val="2"/>
      <scheme val="minor"/>
    </font>
    <font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9" fontId="3" fillId="0" borderId="0" xfId="0" applyNumberFormat="1" applyFont="1" applyAlignment="1">
      <alignment vertical="center"/>
    </xf>
    <xf numFmtId="0" fontId="2" fillId="0" borderId="14" xfId="0" applyFont="1" applyFill="1" applyBorder="1" applyAlignment="1">
      <alignment vertical="center" wrapText="1"/>
    </xf>
    <xf numFmtId="9" fontId="2" fillId="0" borderId="0" xfId="0" applyNumberFormat="1" applyFont="1" applyAlignment="1">
      <alignment vertical="center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21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0" fontId="3" fillId="0" borderId="23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9" fontId="3" fillId="0" borderId="0" xfId="0" applyNumberFormat="1" applyFont="1"/>
    <xf numFmtId="9" fontId="2" fillId="0" borderId="0" xfId="0" applyNumberFormat="1" applyFont="1" applyAlignment="1">
      <alignment horizontal="center" vertical="center"/>
    </xf>
    <xf numFmtId="0" fontId="3" fillId="0" borderId="14" xfId="0" applyFont="1" applyFill="1" applyBorder="1" applyAlignment="1">
      <alignment wrapText="1"/>
    </xf>
    <xf numFmtId="9" fontId="7" fillId="0" borderId="0" xfId="0" applyNumberFormat="1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5" fillId="0" borderId="9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9" fontId="2" fillId="0" borderId="12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2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3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9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1" sqref="D11"/>
    </sheetView>
  </sheetViews>
  <sheetFormatPr baseColWidth="10" defaultColWidth="9.09765625" defaultRowHeight="14.4"/>
  <cols>
    <col min="1" max="1" width="34.69921875" style="4" customWidth="1"/>
    <col min="2" max="2" width="29.59765625" style="4" bestFit="1" customWidth="1"/>
    <col min="3" max="3" width="9.8984375" style="4" bestFit="1" customWidth="1"/>
    <col min="4" max="4" width="15" style="4" bestFit="1" customWidth="1"/>
    <col min="5" max="5" width="4.59765625" style="4" bestFit="1" customWidth="1"/>
    <col min="6" max="16384" width="9.09765625" style="4"/>
  </cols>
  <sheetData>
    <row r="1" spans="1:5" ht="24.9" customHeight="1" thickBot="1">
      <c r="A1" s="80" t="s">
        <v>0</v>
      </c>
      <c r="B1" s="81"/>
      <c r="C1" s="81"/>
      <c r="D1" s="81"/>
      <c r="E1" s="82"/>
    </row>
    <row r="2" spans="1:5" ht="75" customHeight="1" thickBot="1">
      <c r="A2" s="45" t="s">
        <v>1</v>
      </c>
      <c r="B2" s="46" t="s">
        <v>54</v>
      </c>
      <c r="C2" s="46" t="s">
        <v>55</v>
      </c>
      <c r="D2" s="47" t="s">
        <v>71</v>
      </c>
      <c r="E2" s="48" t="s">
        <v>56</v>
      </c>
    </row>
    <row r="3" spans="1:5">
      <c r="A3" s="74" t="s">
        <v>5</v>
      </c>
      <c r="B3" s="75" t="s">
        <v>8</v>
      </c>
      <c r="C3" s="76">
        <v>1</v>
      </c>
      <c r="D3" s="77"/>
      <c r="E3" s="78">
        <f>SUMPRODUCT(C3*D3)</f>
        <v>0</v>
      </c>
    </row>
    <row r="4" spans="1:5">
      <c r="A4" s="9" t="s">
        <v>13</v>
      </c>
      <c r="B4" s="10" t="s">
        <v>8</v>
      </c>
      <c r="C4" s="11">
        <v>3</v>
      </c>
      <c r="D4" s="12"/>
      <c r="E4" s="8">
        <f t="shared" ref="E4:E10" si="0">SUMPRODUCT(C4*D4)</f>
        <v>0</v>
      </c>
    </row>
    <row r="5" spans="1:5">
      <c r="A5" s="9" t="s">
        <v>4</v>
      </c>
      <c r="B5" s="10" t="s">
        <v>8</v>
      </c>
      <c r="C5" s="11">
        <v>3</v>
      </c>
      <c r="D5" s="12"/>
      <c r="E5" s="8">
        <f t="shared" si="0"/>
        <v>0</v>
      </c>
    </row>
    <row r="6" spans="1:5">
      <c r="A6" s="9" t="s">
        <v>6</v>
      </c>
      <c r="B6" s="10" t="s">
        <v>15</v>
      </c>
      <c r="C6" s="11">
        <v>3</v>
      </c>
      <c r="D6" s="12"/>
      <c r="E6" s="8">
        <f t="shared" si="0"/>
        <v>0</v>
      </c>
    </row>
    <row r="7" spans="1:5" ht="28.8">
      <c r="A7" s="9" t="s">
        <v>16</v>
      </c>
      <c r="B7" s="10" t="s">
        <v>8</v>
      </c>
      <c r="C7" s="11">
        <v>2</v>
      </c>
      <c r="D7" s="12"/>
      <c r="E7" s="8">
        <f t="shared" si="0"/>
        <v>0</v>
      </c>
    </row>
    <row r="8" spans="1:5">
      <c r="A8" s="9" t="s">
        <v>7</v>
      </c>
      <c r="B8" s="10" t="s">
        <v>17</v>
      </c>
      <c r="C8" s="11">
        <v>3</v>
      </c>
      <c r="D8" s="12"/>
      <c r="E8" s="8">
        <f>SUMPRODUCT(C8*D8)</f>
        <v>0</v>
      </c>
    </row>
    <row r="9" spans="1:5">
      <c r="A9" s="9" t="s">
        <v>7</v>
      </c>
      <c r="B9" s="10" t="s">
        <v>18</v>
      </c>
      <c r="C9" s="11">
        <v>3</v>
      </c>
      <c r="D9" s="12"/>
      <c r="E9" s="8">
        <f t="shared" si="0"/>
        <v>0</v>
      </c>
    </row>
    <row r="10" spans="1:5" ht="24.6">
      <c r="A10" s="9" t="s">
        <v>59</v>
      </c>
      <c r="B10" s="10" t="s">
        <v>8</v>
      </c>
      <c r="C10" s="11">
        <v>2</v>
      </c>
      <c r="D10" s="12"/>
      <c r="E10" s="8">
        <f t="shared" si="0"/>
        <v>0</v>
      </c>
    </row>
    <row r="11" spans="1:5" ht="15" thickBot="1">
      <c r="A11" s="13" t="s">
        <v>12</v>
      </c>
      <c r="B11" s="14"/>
      <c r="C11" s="15">
        <f>SUM(C3:C10)</f>
        <v>20</v>
      </c>
      <c r="D11" s="16"/>
      <c r="E11" s="79">
        <f>SUM(E3:E10)</f>
        <v>0</v>
      </c>
    </row>
    <row r="12" spans="1:5">
      <c r="A12" s="69"/>
      <c r="B12" s="72" t="s">
        <v>56</v>
      </c>
      <c r="C12" s="73"/>
      <c r="D12" s="18"/>
      <c r="E12" s="19"/>
    </row>
    <row r="13" spans="1:5" ht="15" thickBot="1">
      <c r="A13" s="18"/>
      <c r="B13" s="70" t="s">
        <v>11</v>
      </c>
      <c r="C13" s="71">
        <v>0.85</v>
      </c>
      <c r="D13" s="18"/>
      <c r="E13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pane ySplit="2" topLeftCell="A3" activePane="bottomLeft" state="frozen"/>
      <selection pane="bottomLeft" activeCell="D2" sqref="D2"/>
    </sheetView>
  </sheetViews>
  <sheetFormatPr baseColWidth="10" defaultColWidth="9.09765625" defaultRowHeight="13.8"/>
  <cols>
    <col min="1" max="1" width="47.796875" customWidth="1"/>
    <col min="2" max="2" width="40.59765625" customWidth="1"/>
    <col min="3" max="3" width="19.796875" style="2" bestFit="1" customWidth="1"/>
    <col min="4" max="4" width="19.796875" customWidth="1"/>
    <col min="5" max="5" width="15.59765625" customWidth="1"/>
  </cols>
  <sheetData>
    <row r="1" spans="1:5" ht="26.25" customHeight="1" thickBot="1">
      <c r="A1" s="83" t="s">
        <v>52</v>
      </c>
      <c r="B1" s="84"/>
      <c r="C1" s="84"/>
      <c r="D1" s="84"/>
      <c r="E1" s="84"/>
    </row>
    <row r="2" spans="1:5" ht="63" customHeight="1" thickBot="1">
      <c r="A2" s="45" t="s">
        <v>1</v>
      </c>
      <c r="B2" s="46" t="s">
        <v>2</v>
      </c>
      <c r="C2" s="46" t="s">
        <v>55</v>
      </c>
      <c r="D2" s="47" t="s">
        <v>71</v>
      </c>
      <c r="E2" s="48" t="s">
        <v>56</v>
      </c>
    </row>
    <row r="3" spans="1:5" ht="14.4">
      <c r="A3" s="5" t="s">
        <v>5</v>
      </c>
      <c r="B3" s="6" t="s">
        <v>8</v>
      </c>
      <c r="C3" s="7">
        <v>1</v>
      </c>
      <c r="D3" s="55"/>
      <c r="E3" s="56">
        <f>SUMPRODUCT(C3*D3)</f>
        <v>0</v>
      </c>
    </row>
    <row r="4" spans="1:5" ht="14.4">
      <c r="A4" s="5" t="s">
        <v>24</v>
      </c>
      <c r="B4" s="6" t="s">
        <v>23</v>
      </c>
      <c r="C4" s="7">
        <v>2</v>
      </c>
      <c r="D4" s="55"/>
      <c r="E4" s="56">
        <f t="shared" ref="E4:E18" si="0">SUMPRODUCT(C4*D4)</f>
        <v>0</v>
      </c>
    </row>
    <row r="5" spans="1:5" ht="14.4">
      <c r="A5" s="5" t="s">
        <v>25</v>
      </c>
      <c r="B5" s="6" t="s">
        <v>8</v>
      </c>
      <c r="C5" s="7">
        <v>2</v>
      </c>
      <c r="D5" s="55"/>
      <c r="E5" s="56">
        <f t="shared" si="0"/>
        <v>0</v>
      </c>
    </row>
    <row r="6" spans="1:5" ht="14.4">
      <c r="A6" s="5" t="s">
        <v>26</v>
      </c>
      <c r="B6" s="6" t="s">
        <v>23</v>
      </c>
      <c r="C6" s="7">
        <v>2</v>
      </c>
      <c r="D6" s="55"/>
      <c r="E6" s="56">
        <f t="shared" si="0"/>
        <v>0</v>
      </c>
    </row>
    <row r="7" spans="1:5" ht="14.4">
      <c r="A7" s="5" t="s">
        <v>26</v>
      </c>
      <c r="B7" s="6" t="s">
        <v>8</v>
      </c>
      <c r="C7" s="7">
        <v>2</v>
      </c>
      <c r="D7" s="55"/>
      <c r="E7" s="56">
        <f t="shared" si="0"/>
        <v>0</v>
      </c>
    </row>
    <row r="8" spans="1:5" ht="14.4">
      <c r="A8" s="5" t="s">
        <v>20</v>
      </c>
      <c r="B8" s="6" t="s">
        <v>8</v>
      </c>
      <c r="C8" s="7">
        <v>3</v>
      </c>
      <c r="D8" s="55"/>
      <c r="E8" s="56">
        <f t="shared" si="0"/>
        <v>0</v>
      </c>
    </row>
    <row r="9" spans="1:5" ht="24.6">
      <c r="A9" s="9" t="s">
        <v>60</v>
      </c>
      <c r="B9" s="10" t="s">
        <v>67</v>
      </c>
      <c r="C9" s="11">
        <v>3</v>
      </c>
      <c r="D9" s="55"/>
      <c r="E9" s="56">
        <f t="shared" si="0"/>
        <v>0</v>
      </c>
    </row>
    <row r="10" spans="1:5" ht="24.6">
      <c r="A10" s="9" t="s">
        <v>60</v>
      </c>
      <c r="B10" s="10" t="s">
        <v>68</v>
      </c>
      <c r="C10" s="11">
        <v>2</v>
      </c>
      <c r="D10" s="57"/>
      <c r="E10" s="56">
        <f t="shared" si="0"/>
        <v>0</v>
      </c>
    </row>
    <row r="11" spans="1:5" ht="14.4">
      <c r="A11" s="9" t="s">
        <v>40</v>
      </c>
      <c r="B11" s="10" t="s">
        <v>66</v>
      </c>
      <c r="C11" s="11">
        <v>1</v>
      </c>
      <c r="D11" s="57"/>
      <c r="E11" s="56">
        <f t="shared" si="0"/>
        <v>0</v>
      </c>
    </row>
    <row r="12" spans="1:5" ht="14.4">
      <c r="A12" s="9" t="s">
        <v>4</v>
      </c>
      <c r="B12" s="10" t="s">
        <v>8</v>
      </c>
      <c r="C12" s="11">
        <v>2</v>
      </c>
      <c r="D12" s="57"/>
      <c r="E12" s="56">
        <f t="shared" si="0"/>
        <v>0</v>
      </c>
    </row>
    <row r="13" spans="1:5" ht="14.4">
      <c r="A13" s="9" t="s">
        <v>6</v>
      </c>
      <c r="B13" s="10" t="s">
        <v>15</v>
      </c>
      <c r="C13" s="11">
        <v>3</v>
      </c>
      <c r="D13" s="57"/>
      <c r="E13" s="56">
        <f t="shared" si="0"/>
        <v>0</v>
      </c>
    </row>
    <row r="14" spans="1:5" ht="14.4">
      <c r="A14" s="9" t="s">
        <v>16</v>
      </c>
      <c r="B14" s="10" t="s">
        <v>8</v>
      </c>
      <c r="C14" s="11">
        <v>1</v>
      </c>
      <c r="D14" s="57"/>
      <c r="E14" s="56">
        <f t="shared" si="0"/>
        <v>0</v>
      </c>
    </row>
    <row r="15" spans="1:5" ht="14.4">
      <c r="A15" s="9" t="s">
        <v>7</v>
      </c>
      <c r="B15" s="10" t="s">
        <v>17</v>
      </c>
      <c r="C15" s="11">
        <v>3</v>
      </c>
      <c r="D15" s="57"/>
      <c r="E15" s="56">
        <f t="shared" si="0"/>
        <v>0</v>
      </c>
    </row>
    <row r="16" spans="1:5" ht="14.4">
      <c r="A16" s="9" t="s">
        <v>7</v>
      </c>
      <c r="B16" s="10" t="s">
        <v>18</v>
      </c>
      <c r="C16" s="11">
        <v>3</v>
      </c>
      <c r="D16" s="57"/>
      <c r="E16" s="56">
        <f t="shared" si="0"/>
        <v>0</v>
      </c>
    </row>
    <row r="17" spans="1:5" ht="24.6">
      <c r="A17" s="9" t="s">
        <v>62</v>
      </c>
      <c r="B17" s="10" t="s">
        <v>8</v>
      </c>
      <c r="C17" s="11">
        <v>2</v>
      </c>
      <c r="D17" s="57"/>
      <c r="E17" s="56">
        <f t="shared" si="0"/>
        <v>0</v>
      </c>
    </row>
    <row r="18" spans="1:5" ht="14.4">
      <c r="A18" s="65" t="s">
        <v>53</v>
      </c>
      <c r="B18" s="10" t="s">
        <v>22</v>
      </c>
      <c r="C18" s="37">
        <v>2</v>
      </c>
      <c r="D18" s="66"/>
      <c r="E18" s="56">
        <f t="shared" si="0"/>
        <v>0</v>
      </c>
    </row>
    <row r="19" spans="1:5" ht="15" thickBot="1">
      <c r="A19" s="13" t="s">
        <v>12</v>
      </c>
      <c r="B19" s="14"/>
      <c r="C19" s="15">
        <f>SUM(C3:C18)</f>
        <v>34</v>
      </c>
      <c r="D19" s="58"/>
      <c r="E19" s="59">
        <f>SUM(E3:E18)</f>
        <v>0</v>
      </c>
    </row>
    <row r="20" spans="1:5" ht="14.4">
      <c r="A20" s="17"/>
      <c r="B20" s="20" t="s">
        <v>56</v>
      </c>
      <c r="C20" s="40">
        <f>E19/C19*100</f>
        <v>0</v>
      </c>
      <c r="D20" s="18"/>
      <c r="E20" s="19"/>
    </row>
    <row r="21" spans="1:5" ht="14.4">
      <c r="A21" s="18"/>
      <c r="B21" s="20" t="s">
        <v>58</v>
      </c>
      <c r="C21" s="42">
        <v>0.9</v>
      </c>
      <c r="D21" s="18"/>
      <c r="E21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pane ySplit="2" topLeftCell="A3" activePane="bottomLeft" state="frozen"/>
      <selection pane="bottomLeft" activeCell="D2" sqref="D2"/>
    </sheetView>
  </sheetViews>
  <sheetFormatPr baseColWidth="10" defaultColWidth="9.09765625" defaultRowHeight="13.8"/>
  <cols>
    <col min="1" max="1" width="47.796875" customWidth="1"/>
    <col min="2" max="2" width="40.59765625" customWidth="1"/>
    <col min="3" max="3" width="19.796875" bestFit="1" customWidth="1"/>
    <col min="4" max="4" width="19.796875" customWidth="1"/>
    <col min="5" max="5" width="15.59765625" customWidth="1"/>
  </cols>
  <sheetData>
    <row r="1" spans="1:5" ht="24.9" customHeight="1" thickBot="1">
      <c r="A1" s="83" t="s">
        <v>34</v>
      </c>
      <c r="B1" s="84"/>
      <c r="C1" s="84"/>
      <c r="D1" s="84"/>
      <c r="E1" s="84"/>
    </row>
    <row r="2" spans="1:5" ht="56.25" customHeight="1" thickBot="1">
      <c r="A2" s="52" t="s">
        <v>1</v>
      </c>
      <c r="B2" s="53" t="s">
        <v>2</v>
      </c>
      <c r="C2" s="53" t="s">
        <v>55</v>
      </c>
      <c r="D2" s="47" t="s">
        <v>71</v>
      </c>
      <c r="E2" s="54" t="s">
        <v>56</v>
      </c>
    </row>
    <row r="3" spans="1:5" s="1" customFormat="1" ht="14.4">
      <c r="A3" s="67" t="s">
        <v>35</v>
      </c>
      <c r="B3" s="67" t="s">
        <v>36</v>
      </c>
      <c r="C3" s="67">
        <v>3</v>
      </c>
      <c r="D3" s="67"/>
      <c r="E3" s="67">
        <f>SUMPRODUCT(C3*D3)</f>
        <v>0</v>
      </c>
    </row>
    <row r="4" spans="1:5" ht="14.4">
      <c r="A4" s="5" t="s">
        <v>24</v>
      </c>
      <c r="B4" s="6" t="s">
        <v>23</v>
      </c>
      <c r="C4" s="6">
        <v>3</v>
      </c>
      <c r="D4" s="55"/>
      <c r="E4" s="67">
        <f t="shared" ref="E4:E19" si="0">SUMPRODUCT(C4*D4)</f>
        <v>0</v>
      </c>
    </row>
    <row r="5" spans="1:5" ht="14.4">
      <c r="A5" s="5" t="s">
        <v>25</v>
      </c>
      <c r="B5" s="6" t="s">
        <v>8</v>
      </c>
      <c r="C5" s="6">
        <v>3</v>
      </c>
      <c r="D5" s="55"/>
      <c r="E5" s="67">
        <f t="shared" si="0"/>
        <v>0</v>
      </c>
    </row>
    <row r="6" spans="1:5" ht="14.4">
      <c r="A6" s="5" t="s">
        <v>26</v>
      </c>
      <c r="B6" s="6" t="s">
        <v>23</v>
      </c>
      <c r="C6" s="6">
        <v>3</v>
      </c>
      <c r="D6" s="55"/>
      <c r="E6" s="67">
        <f t="shared" si="0"/>
        <v>0</v>
      </c>
    </row>
    <row r="7" spans="1:5" ht="14.4">
      <c r="A7" s="5" t="s">
        <v>26</v>
      </c>
      <c r="B7" s="6" t="s">
        <v>8</v>
      </c>
      <c r="C7" s="6">
        <v>3</v>
      </c>
      <c r="D7" s="55"/>
      <c r="E7" s="67">
        <f t="shared" si="0"/>
        <v>0</v>
      </c>
    </row>
    <row r="8" spans="1:5" ht="14.4">
      <c r="A8" s="5" t="s">
        <v>37</v>
      </c>
      <c r="B8" s="6" t="s">
        <v>23</v>
      </c>
      <c r="C8" s="6">
        <v>3</v>
      </c>
      <c r="D8" s="55"/>
      <c r="E8" s="67">
        <f t="shared" si="0"/>
        <v>0</v>
      </c>
    </row>
    <row r="9" spans="1:5" ht="14.4">
      <c r="A9" s="5" t="s">
        <v>37</v>
      </c>
      <c r="B9" s="6" t="s">
        <v>8</v>
      </c>
      <c r="C9" s="6">
        <v>3</v>
      </c>
      <c r="D9" s="55"/>
      <c r="E9" s="67">
        <f t="shared" si="0"/>
        <v>0</v>
      </c>
    </row>
    <row r="10" spans="1:5" ht="14.4">
      <c r="A10" s="5" t="s">
        <v>38</v>
      </c>
      <c r="B10" s="6" t="s">
        <v>39</v>
      </c>
      <c r="C10" s="6">
        <v>2</v>
      </c>
      <c r="D10" s="55"/>
      <c r="E10" s="67">
        <f t="shared" si="0"/>
        <v>0</v>
      </c>
    </row>
    <row r="11" spans="1:5" ht="14.4">
      <c r="A11" s="5" t="s">
        <v>27</v>
      </c>
      <c r="B11" s="6" t="s">
        <v>28</v>
      </c>
      <c r="C11" s="6">
        <v>2</v>
      </c>
      <c r="D11" s="55"/>
      <c r="E11" s="67">
        <f t="shared" si="0"/>
        <v>0</v>
      </c>
    </row>
    <row r="12" spans="1:5" ht="14.4">
      <c r="A12" s="5" t="s">
        <v>29</v>
      </c>
      <c r="B12" s="6" t="s">
        <v>30</v>
      </c>
      <c r="C12" s="6">
        <v>1</v>
      </c>
      <c r="D12" s="55"/>
      <c r="E12" s="67">
        <f t="shared" si="0"/>
        <v>0</v>
      </c>
    </row>
    <row r="13" spans="1:5" ht="14.4">
      <c r="A13" s="5" t="s">
        <v>5</v>
      </c>
      <c r="B13" s="6" t="s">
        <v>8</v>
      </c>
      <c r="C13" s="6">
        <v>1</v>
      </c>
      <c r="D13" s="55"/>
      <c r="E13" s="67">
        <f t="shared" si="0"/>
        <v>0</v>
      </c>
    </row>
    <row r="14" spans="1:5" ht="14.4">
      <c r="A14" s="9" t="s">
        <v>4</v>
      </c>
      <c r="B14" s="10" t="s">
        <v>8</v>
      </c>
      <c r="C14" s="10">
        <v>2</v>
      </c>
      <c r="D14" s="57"/>
      <c r="E14" s="67">
        <f t="shared" si="0"/>
        <v>0</v>
      </c>
    </row>
    <row r="15" spans="1:5" ht="14.4">
      <c r="A15" s="9" t="s">
        <v>6</v>
      </c>
      <c r="B15" s="10" t="s">
        <v>15</v>
      </c>
      <c r="C15" s="10">
        <v>3</v>
      </c>
      <c r="D15" s="57"/>
      <c r="E15" s="67">
        <f t="shared" si="0"/>
        <v>0</v>
      </c>
    </row>
    <row r="16" spans="1:5" ht="14.4">
      <c r="A16" s="9" t="s">
        <v>40</v>
      </c>
      <c r="B16" s="10" t="s">
        <v>66</v>
      </c>
      <c r="C16" s="10">
        <v>3</v>
      </c>
      <c r="D16" s="57"/>
      <c r="E16" s="67">
        <f t="shared" si="0"/>
        <v>0</v>
      </c>
    </row>
    <row r="17" spans="1:5" ht="14.4">
      <c r="A17" s="9" t="s">
        <v>7</v>
      </c>
      <c r="B17" s="10" t="s">
        <v>17</v>
      </c>
      <c r="C17" s="10">
        <v>3</v>
      </c>
      <c r="D17" s="57"/>
      <c r="E17" s="67">
        <f t="shared" si="0"/>
        <v>0</v>
      </c>
    </row>
    <row r="18" spans="1:5" ht="14.4">
      <c r="A18" s="9" t="s">
        <v>7</v>
      </c>
      <c r="B18" s="10" t="s">
        <v>18</v>
      </c>
      <c r="C18" s="10">
        <v>3</v>
      </c>
      <c r="D18" s="57"/>
      <c r="E18" s="67">
        <f t="shared" si="0"/>
        <v>0</v>
      </c>
    </row>
    <row r="19" spans="1:5" ht="14.4">
      <c r="A19" s="9" t="s">
        <v>3</v>
      </c>
      <c r="B19" s="10" t="s">
        <v>8</v>
      </c>
      <c r="C19" s="10">
        <v>2</v>
      </c>
      <c r="D19" s="57"/>
      <c r="E19" s="67">
        <f t="shared" si="0"/>
        <v>0</v>
      </c>
    </row>
    <row r="20" spans="1:5" ht="15" thickBot="1">
      <c r="A20" s="13" t="s">
        <v>12</v>
      </c>
      <c r="B20" s="14"/>
      <c r="C20" s="14">
        <f>SUM(C3:C19)</f>
        <v>43</v>
      </c>
      <c r="D20" s="58"/>
      <c r="E20" s="59">
        <f>SUM(E3:E19)</f>
        <v>0</v>
      </c>
    </row>
    <row r="21" spans="1:5" ht="14.4">
      <c r="A21" s="18"/>
      <c r="B21" s="68" t="s">
        <v>56</v>
      </c>
      <c r="C21" s="18">
        <f>E20/C20*100</f>
        <v>0</v>
      </c>
      <c r="D21" s="18"/>
      <c r="E21" s="18"/>
    </row>
    <row r="22" spans="1:5" ht="14.4">
      <c r="A22" s="18"/>
      <c r="B22" s="17" t="s">
        <v>11</v>
      </c>
      <c r="C22" s="19">
        <v>0.9</v>
      </c>
      <c r="D22" s="18"/>
      <c r="E22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pane ySplit="2" topLeftCell="A3" activePane="bottomLeft" state="frozen"/>
      <selection pane="bottomLeft" activeCell="B17" sqref="B17"/>
    </sheetView>
  </sheetViews>
  <sheetFormatPr baseColWidth="10" defaultColWidth="9.09765625" defaultRowHeight="14.4"/>
  <cols>
    <col min="1" max="1" width="47.796875" style="4" customWidth="1"/>
    <col min="2" max="2" width="40.59765625" style="4" customWidth="1"/>
    <col min="3" max="3" width="19.796875" style="4" bestFit="1" customWidth="1"/>
    <col min="4" max="4" width="19.796875" style="4" customWidth="1"/>
    <col min="5" max="5" width="15.59765625" style="4" customWidth="1"/>
    <col min="6" max="16384" width="9.09765625" style="4"/>
  </cols>
  <sheetData>
    <row r="1" spans="1:5" ht="24.9" customHeight="1" thickBot="1">
      <c r="A1" s="83" t="s">
        <v>43</v>
      </c>
      <c r="B1" s="84"/>
      <c r="C1" s="84"/>
      <c r="D1" s="84"/>
      <c r="E1" s="84"/>
    </row>
    <row r="2" spans="1:5" ht="60" customHeight="1" thickBot="1">
      <c r="A2" s="52" t="s">
        <v>1</v>
      </c>
      <c r="B2" s="53" t="s">
        <v>2</v>
      </c>
      <c r="C2" s="53" t="s">
        <v>55</v>
      </c>
      <c r="D2" s="47" t="s">
        <v>71</v>
      </c>
      <c r="E2" s="54" t="s">
        <v>56</v>
      </c>
    </row>
    <row r="3" spans="1:5">
      <c r="A3" s="22" t="s">
        <v>41</v>
      </c>
      <c r="B3" s="23" t="s">
        <v>8</v>
      </c>
      <c r="C3" s="24">
        <v>3</v>
      </c>
      <c r="D3" s="25"/>
      <c r="E3" s="26">
        <f>SUMPRODUCT(C3*D3)</f>
        <v>0</v>
      </c>
    </row>
    <row r="4" spans="1:5">
      <c r="A4" s="22" t="s">
        <v>42</v>
      </c>
      <c r="B4" s="23" t="s">
        <v>8</v>
      </c>
      <c r="C4" s="24">
        <v>2</v>
      </c>
      <c r="D4" s="25"/>
      <c r="E4" s="26">
        <f t="shared" ref="E4:E9" si="0">SUMPRODUCT(C4*D4)</f>
        <v>0</v>
      </c>
    </row>
    <row r="5" spans="1:5">
      <c r="A5" s="22" t="s">
        <v>29</v>
      </c>
      <c r="B5" s="23" t="s">
        <v>30</v>
      </c>
      <c r="C5" s="24">
        <v>1</v>
      </c>
      <c r="D5" s="25"/>
      <c r="E5" s="26">
        <f t="shared" si="0"/>
        <v>0</v>
      </c>
    </row>
    <row r="6" spans="1:5">
      <c r="A6" s="27" t="s">
        <v>4</v>
      </c>
      <c r="B6" s="28" t="s">
        <v>8</v>
      </c>
      <c r="C6" s="29">
        <v>2</v>
      </c>
      <c r="D6" s="36"/>
      <c r="E6" s="26">
        <f t="shared" si="0"/>
        <v>0</v>
      </c>
    </row>
    <row r="7" spans="1:5">
      <c r="A7" s="27" t="s">
        <v>7</v>
      </c>
      <c r="B7" s="28" t="s">
        <v>17</v>
      </c>
      <c r="C7" s="29">
        <v>3</v>
      </c>
      <c r="D7" s="36"/>
      <c r="E7" s="26">
        <f t="shared" si="0"/>
        <v>0</v>
      </c>
    </row>
    <row r="8" spans="1:5">
      <c r="A8" s="27" t="s">
        <v>7</v>
      </c>
      <c r="B8" s="28" t="s">
        <v>18</v>
      </c>
      <c r="C8" s="29">
        <v>3</v>
      </c>
      <c r="D8" s="36"/>
      <c r="E8" s="26">
        <f t="shared" si="0"/>
        <v>0</v>
      </c>
    </row>
    <row r="9" spans="1:5" ht="28.8">
      <c r="A9" s="27" t="s">
        <v>19</v>
      </c>
      <c r="B9" s="28" t="s">
        <v>8</v>
      </c>
      <c r="C9" s="29">
        <v>2</v>
      </c>
      <c r="D9" s="36"/>
      <c r="E9" s="26">
        <f t="shared" si="0"/>
        <v>0</v>
      </c>
    </row>
    <row r="10" spans="1:5" ht="15" thickBot="1">
      <c r="A10" s="30" t="s">
        <v>12</v>
      </c>
      <c r="B10" s="31"/>
      <c r="C10" s="32">
        <f>SUM(C3:C9)</f>
        <v>16</v>
      </c>
      <c r="D10" s="33"/>
      <c r="E10" s="34">
        <f>SUM(E3:E9)</f>
        <v>0</v>
      </c>
    </row>
    <row r="11" spans="1:5">
      <c r="B11" s="39" t="s">
        <v>56</v>
      </c>
      <c r="C11" s="4">
        <f>E10/C10*100</f>
        <v>0</v>
      </c>
    </row>
    <row r="12" spans="1:5">
      <c r="B12" s="35" t="s">
        <v>11</v>
      </c>
      <c r="C12" s="44">
        <v>0.9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pane ySplit="2" topLeftCell="A3" activePane="bottomLeft" state="frozen"/>
      <selection pane="bottomLeft" activeCell="D2" sqref="D2"/>
    </sheetView>
  </sheetViews>
  <sheetFormatPr baseColWidth="10" defaultColWidth="9.09765625" defaultRowHeight="14.4"/>
  <cols>
    <col min="1" max="1" width="47.796875" style="4" customWidth="1"/>
    <col min="2" max="2" width="40.59765625" style="4" customWidth="1"/>
    <col min="3" max="3" width="19.796875" style="4" bestFit="1" customWidth="1"/>
    <col min="4" max="4" width="19.796875" style="4" customWidth="1"/>
    <col min="5" max="5" width="15.59765625" style="4" customWidth="1"/>
    <col min="6" max="16384" width="9.09765625" style="4"/>
  </cols>
  <sheetData>
    <row r="1" spans="1:5" ht="24.9" customHeight="1" thickBot="1">
      <c r="A1" s="83" t="s">
        <v>44</v>
      </c>
      <c r="B1" s="84"/>
      <c r="C1" s="84"/>
      <c r="D1" s="84"/>
      <c r="E1" s="84"/>
    </row>
    <row r="2" spans="1:5" ht="57" customHeight="1" thickBot="1">
      <c r="A2" s="52" t="s">
        <v>1</v>
      </c>
      <c r="B2" s="53" t="s">
        <v>2</v>
      </c>
      <c r="C2" s="53" t="s">
        <v>55</v>
      </c>
      <c r="D2" s="47" t="s">
        <v>71</v>
      </c>
      <c r="E2" s="54" t="s">
        <v>56</v>
      </c>
    </row>
    <row r="3" spans="1:5">
      <c r="A3" s="22" t="s">
        <v>5</v>
      </c>
      <c r="B3" s="23" t="s">
        <v>8</v>
      </c>
      <c r="C3" s="23">
        <v>1</v>
      </c>
      <c r="D3" s="25"/>
      <c r="E3" s="26">
        <f>SUMPRODUCT(C3*D3)</f>
        <v>0</v>
      </c>
    </row>
    <row r="4" spans="1:5">
      <c r="A4" s="22" t="s">
        <v>45</v>
      </c>
      <c r="B4" s="23" t="s">
        <v>46</v>
      </c>
      <c r="C4" s="23">
        <v>3</v>
      </c>
      <c r="D4" s="25"/>
      <c r="E4" s="26">
        <f t="shared" ref="E4:E12" si="0">SUMPRODUCT(C4*D4)</f>
        <v>0</v>
      </c>
    </row>
    <row r="5" spans="1:5" ht="43.2">
      <c r="A5" s="27" t="s">
        <v>9</v>
      </c>
      <c r="B5" s="28" t="s">
        <v>10</v>
      </c>
      <c r="C5" s="28">
        <v>2</v>
      </c>
      <c r="D5" s="36"/>
      <c r="E5" s="26">
        <f t="shared" si="0"/>
        <v>0</v>
      </c>
    </row>
    <row r="6" spans="1:5" ht="43.2">
      <c r="A6" s="27" t="s">
        <v>9</v>
      </c>
      <c r="B6" s="28" t="s">
        <v>61</v>
      </c>
      <c r="C6" s="28">
        <v>1</v>
      </c>
      <c r="D6" s="36"/>
      <c r="E6" s="26">
        <f t="shared" si="0"/>
        <v>0</v>
      </c>
    </row>
    <row r="7" spans="1:5" ht="28.8">
      <c r="A7" s="27" t="s">
        <v>13</v>
      </c>
      <c r="B7" s="28" t="s">
        <v>14</v>
      </c>
      <c r="C7" s="28">
        <v>2</v>
      </c>
      <c r="D7" s="36"/>
      <c r="E7" s="26">
        <f t="shared" si="0"/>
        <v>0</v>
      </c>
    </row>
    <row r="8" spans="1:5">
      <c r="A8" s="27" t="s">
        <v>4</v>
      </c>
      <c r="B8" s="28" t="s">
        <v>8</v>
      </c>
      <c r="C8" s="28">
        <v>2</v>
      </c>
      <c r="D8" s="36"/>
      <c r="E8" s="26">
        <f t="shared" si="0"/>
        <v>0</v>
      </c>
    </row>
    <row r="9" spans="1:5">
      <c r="A9" s="27" t="s">
        <v>6</v>
      </c>
      <c r="B9" s="28" t="s">
        <v>15</v>
      </c>
      <c r="C9" s="28">
        <v>3</v>
      </c>
      <c r="D9" s="36"/>
      <c r="E9" s="26">
        <f t="shared" si="0"/>
        <v>0</v>
      </c>
    </row>
    <row r="10" spans="1:5">
      <c r="A10" s="27" t="s">
        <v>7</v>
      </c>
      <c r="B10" s="28" t="s">
        <v>17</v>
      </c>
      <c r="C10" s="28">
        <v>3</v>
      </c>
      <c r="D10" s="36"/>
      <c r="E10" s="26">
        <f t="shared" si="0"/>
        <v>0</v>
      </c>
    </row>
    <row r="11" spans="1:5">
      <c r="A11" s="27" t="s">
        <v>7</v>
      </c>
      <c r="B11" s="28" t="s">
        <v>18</v>
      </c>
      <c r="C11" s="28">
        <v>3</v>
      </c>
      <c r="D11" s="36"/>
      <c r="E11" s="26">
        <f t="shared" si="0"/>
        <v>0</v>
      </c>
    </row>
    <row r="12" spans="1:5" ht="28.8">
      <c r="A12" s="27" t="s">
        <v>19</v>
      </c>
      <c r="B12" s="28" t="s">
        <v>8</v>
      </c>
      <c r="C12" s="28">
        <v>2</v>
      </c>
      <c r="D12" s="36"/>
      <c r="E12" s="26">
        <f t="shared" si="0"/>
        <v>0</v>
      </c>
    </row>
    <row r="13" spans="1:5" ht="15" thickBot="1">
      <c r="A13" s="30" t="s">
        <v>12</v>
      </c>
      <c r="B13" s="31"/>
      <c r="C13" s="31">
        <f>SUM(C3:C12)</f>
        <v>22</v>
      </c>
      <c r="D13" s="33"/>
      <c r="E13" s="34">
        <f>SUM(E3:E12)</f>
        <v>0</v>
      </c>
    </row>
    <row r="14" spans="1:5">
      <c r="B14" s="43" t="s">
        <v>56</v>
      </c>
      <c r="C14" s="4">
        <f>E13/C13*100</f>
        <v>0</v>
      </c>
    </row>
    <row r="15" spans="1:5">
      <c r="B15" s="38" t="s">
        <v>11</v>
      </c>
      <c r="C15" s="41">
        <v>0.85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pane ySplit="2" topLeftCell="A3" activePane="bottomLeft" state="frozen"/>
      <selection pane="bottomLeft" activeCell="D2" sqref="D2"/>
    </sheetView>
  </sheetViews>
  <sheetFormatPr baseColWidth="10" defaultColWidth="9.09765625" defaultRowHeight="13.8"/>
  <cols>
    <col min="1" max="1" width="47.796875" customWidth="1"/>
    <col min="2" max="2" width="40.59765625" customWidth="1"/>
    <col min="3" max="3" width="19.796875" bestFit="1" customWidth="1"/>
    <col min="4" max="4" width="19.796875" customWidth="1"/>
    <col min="5" max="5" width="15.59765625" customWidth="1"/>
  </cols>
  <sheetData>
    <row r="1" spans="1:5" ht="24.9" customHeight="1" thickBot="1">
      <c r="A1" s="83" t="s">
        <v>32</v>
      </c>
      <c r="B1" s="84"/>
      <c r="C1" s="84"/>
      <c r="D1" s="84"/>
      <c r="E1" s="84"/>
    </row>
    <row r="2" spans="1:5" ht="59.25" customHeight="1" thickBot="1">
      <c r="A2" s="45" t="s">
        <v>1</v>
      </c>
      <c r="B2" s="46" t="s">
        <v>2</v>
      </c>
      <c r="C2" s="46" t="s">
        <v>55</v>
      </c>
      <c r="D2" s="47" t="s">
        <v>71</v>
      </c>
      <c r="E2" s="48" t="s">
        <v>56</v>
      </c>
    </row>
    <row r="3" spans="1:5" ht="14.4">
      <c r="A3" s="5" t="s">
        <v>5</v>
      </c>
      <c r="B3" s="6" t="s">
        <v>8</v>
      </c>
      <c r="C3" s="7">
        <v>1</v>
      </c>
      <c r="D3" s="55"/>
      <c r="E3" s="56">
        <f>SUMPRODUCT(C3*D3)</f>
        <v>0</v>
      </c>
    </row>
    <row r="4" spans="1:5" ht="14.4">
      <c r="A4" s="5" t="s">
        <v>20</v>
      </c>
      <c r="B4" s="6" t="s">
        <v>8</v>
      </c>
      <c r="C4" s="7">
        <v>3</v>
      </c>
      <c r="D4" s="55"/>
      <c r="E4" s="56">
        <f t="shared" ref="E4:E10" si="0">SUMPRODUCT(C4*D4)</f>
        <v>0</v>
      </c>
    </row>
    <row r="5" spans="1:5" ht="14.4">
      <c r="A5" s="9" t="s">
        <v>21</v>
      </c>
      <c r="B5" s="6" t="s">
        <v>22</v>
      </c>
      <c r="C5" s="11">
        <v>3</v>
      </c>
      <c r="D5" s="57"/>
      <c r="E5" s="56">
        <f t="shared" si="0"/>
        <v>0</v>
      </c>
    </row>
    <row r="6" spans="1:5" ht="14.4">
      <c r="A6" s="9" t="s">
        <v>13</v>
      </c>
      <c r="B6" s="10" t="s">
        <v>69</v>
      </c>
      <c r="C6" s="11">
        <v>2</v>
      </c>
      <c r="D6" s="57"/>
      <c r="E6" s="56">
        <f t="shared" si="0"/>
        <v>0</v>
      </c>
    </row>
    <row r="7" spans="1:5" ht="14.4">
      <c r="A7" s="9" t="s">
        <v>4</v>
      </c>
      <c r="B7" s="10" t="s">
        <v>8</v>
      </c>
      <c r="C7" s="11">
        <v>2</v>
      </c>
      <c r="D7" s="57"/>
      <c r="E7" s="56">
        <f t="shared" si="0"/>
        <v>0</v>
      </c>
    </row>
    <row r="8" spans="1:5" ht="14.4">
      <c r="A8" s="9" t="s">
        <v>7</v>
      </c>
      <c r="B8" s="10" t="s">
        <v>17</v>
      </c>
      <c r="C8" s="11">
        <v>3</v>
      </c>
      <c r="D8" s="57"/>
      <c r="E8" s="56">
        <f t="shared" si="0"/>
        <v>0</v>
      </c>
    </row>
    <row r="9" spans="1:5" ht="14.4">
      <c r="A9" s="9" t="s">
        <v>7</v>
      </c>
      <c r="B9" s="10" t="s">
        <v>18</v>
      </c>
      <c r="C9" s="11">
        <v>3</v>
      </c>
      <c r="D9" s="57"/>
      <c r="E9" s="56">
        <f t="shared" si="0"/>
        <v>0</v>
      </c>
    </row>
    <row r="10" spans="1:5" ht="32.25" customHeight="1">
      <c r="A10" s="9" t="s">
        <v>63</v>
      </c>
      <c r="B10" s="10" t="s">
        <v>8</v>
      </c>
      <c r="C10" s="11">
        <v>2</v>
      </c>
      <c r="D10" s="57"/>
      <c r="E10" s="56">
        <f t="shared" si="0"/>
        <v>0</v>
      </c>
    </row>
    <row r="11" spans="1:5" ht="15" thickBot="1">
      <c r="A11" s="13" t="s">
        <v>12</v>
      </c>
      <c r="B11" s="14"/>
      <c r="C11" s="15">
        <f>SUM(C3:C10)</f>
        <v>19</v>
      </c>
      <c r="D11" s="58"/>
      <c r="E11" s="59">
        <f>SUM(E3:E10)</f>
        <v>0</v>
      </c>
    </row>
    <row r="12" spans="1:5" ht="14.4">
      <c r="A12" s="17"/>
      <c r="B12" s="20" t="s">
        <v>56</v>
      </c>
      <c r="C12" s="40">
        <f>E11/C11*100</f>
        <v>0</v>
      </c>
      <c r="D12" s="18"/>
      <c r="E12" s="19"/>
    </row>
    <row r="13" spans="1:5" ht="14.4">
      <c r="A13" s="18"/>
      <c r="B13" s="20" t="s">
        <v>58</v>
      </c>
      <c r="C13" s="42">
        <v>0.85</v>
      </c>
      <c r="D13" s="18"/>
      <c r="E13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pane ySplit="2" topLeftCell="A3" activePane="bottomLeft" state="frozen"/>
      <selection pane="bottomLeft" activeCell="B3" sqref="B3:B16"/>
    </sheetView>
  </sheetViews>
  <sheetFormatPr baseColWidth="10" defaultColWidth="9.09765625" defaultRowHeight="13.8"/>
  <cols>
    <col min="1" max="1" width="47.796875" customWidth="1"/>
    <col min="2" max="2" width="40.59765625" customWidth="1"/>
    <col min="3" max="3" width="19.796875" bestFit="1" customWidth="1"/>
    <col min="4" max="4" width="19.796875" customWidth="1"/>
    <col min="5" max="5" width="15.59765625" customWidth="1"/>
  </cols>
  <sheetData>
    <row r="1" spans="1:5" ht="24.9" customHeight="1" thickBot="1">
      <c r="A1" s="83" t="s">
        <v>31</v>
      </c>
      <c r="B1" s="84"/>
      <c r="C1" s="84"/>
      <c r="D1" s="84"/>
      <c r="E1" s="84"/>
    </row>
    <row r="2" spans="1:5" ht="54" customHeight="1" thickBot="1">
      <c r="A2" s="49" t="s">
        <v>1</v>
      </c>
      <c r="B2" s="50" t="s">
        <v>2</v>
      </c>
      <c r="C2" s="50" t="s">
        <v>55</v>
      </c>
      <c r="D2" s="47" t="s">
        <v>71</v>
      </c>
      <c r="E2" s="51" t="s">
        <v>56</v>
      </c>
    </row>
    <row r="3" spans="1:5" ht="14.4">
      <c r="A3" s="5" t="s">
        <v>5</v>
      </c>
      <c r="B3" s="6" t="s">
        <v>8</v>
      </c>
      <c r="C3" s="7">
        <v>1</v>
      </c>
      <c r="D3" s="55"/>
      <c r="E3" s="56">
        <f>SUMPRODUCT(C3*D3)</f>
        <v>0</v>
      </c>
    </row>
    <row r="4" spans="1:5" ht="14.4">
      <c r="A4" s="5" t="s">
        <v>24</v>
      </c>
      <c r="B4" s="6" t="s">
        <v>23</v>
      </c>
      <c r="C4" s="7">
        <v>2</v>
      </c>
      <c r="D4" s="55"/>
      <c r="E4" s="56">
        <f t="shared" ref="E4:E16" si="0">SUMPRODUCT(C4*D4)</f>
        <v>0</v>
      </c>
    </row>
    <row r="5" spans="1:5" ht="14.4">
      <c r="A5" s="5" t="s">
        <v>25</v>
      </c>
      <c r="B5" s="6" t="s">
        <v>8</v>
      </c>
      <c r="C5" s="7">
        <v>2</v>
      </c>
      <c r="D5" s="55"/>
      <c r="E5" s="56">
        <f t="shared" si="0"/>
        <v>0</v>
      </c>
    </row>
    <row r="6" spans="1:5" ht="14.4">
      <c r="A6" s="5" t="s">
        <v>26</v>
      </c>
      <c r="B6" s="6" t="s">
        <v>23</v>
      </c>
      <c r="C6" s="7">
        <v>2</v>
      </c>
      <c r="D6" s="55"/>
      <c r="E6" s="56">
        <f t="shared" si="0"/>
        <v>0</v>
      </c>
    </row>
    <row r="7" spans="1:5" ht="14.4">
      <c r="A7" s="5" t="s">
        <v>26</v>
      </c>
      <c r="B7" s="6" t="s">
        <v>8</v>
      </c>
      <c r="C7" s="7">
        <v>2</v>
      </c>
      <c r="D7" s="55"/>
      <c r="E7" s="56">
        <f t="shared" si="0"/>
        <v>0</v>
      </c>
    </row>
    <row r="8" spans="1:5" ht="14.4">
      <c r="A8" s="5" t="s">
        <v>27</v>
      </c>
      <c r="B8" s="6" t="s">
        <v>28</v>
      </c>
      <c r="C8" s="7">
        <v>3</v>
      </c>
      <c r="D8" s="55"/>
      <c r="E8" s="56">
        <f t="shared" si="0"/>
        <v>0</v>
      </c>
    </row>
    <row r="9" spans="1:5" ht="14.4">
      <c r="A9" s="5" t="s">
        <v>29</v>
      </c>
      <c r="B9" s="6" t="s">
        <v>30</v>
      </c>
      <c r="C9" s="7">
        <v>3</v>
      </c>
      <c r="D9" s="55"/>
      <c r="E9" s="56">
        <f t="shared" si="0"/>
        <v>0</v>
      </c>
    </row>
    <row r="10" spans="1:5" ht="24.6">
      <c r="A10" s="9" t="s">
        <v>60</v>
      </c>
      <c r="B10" s="10" t="s">
        <v>70</v>
      </c>
      <c r="C10" s="11">
        <v>3</v>
      </c>
      <c r="D10" s="57"/>
      <c r="E10" s="56">
        <f t="shared" si="0"/>
        <v>0</v>
      </c>
    </row>
    <row r="11" spans="1:5" ht="14.4">
      <c r="A11" s="9" t="s">
        <v>4</v>
      </c>
      <c r="B11" s="10" t="s">
        <v>8</v>
      </c>
      <c r="C11" s="11">
        <v>2</v>
      </c>
      <c r="D11" s="57"/>
      <c r="E11" s="56">
        <f t="shared" si="0"/>
        <v>0</v>
      </c>
    </row>
    <row r="12" spans="1:5" ht="14.4">
      <c r="A12" s="9" t="s">
        <v>6</v>
      </c>
      <c r="B12" s="10" t="s">
        <v>15</v>
      </c>
      <c r="C12" s="11">
        <v>2</v>
      </c>
      <c r="D12" s="57"/>
      <c r="E12" s="56">
        <f t="shared" si="0"/>
        <v>0</v>
      </c>
    </row>
    <row r="13" spans="1:5" ht="14.4">
      <c r="A13" s="9" t="s">
        <v>16</v>
      </c>
      <c r="B13" s="10" t="s">
        <v>8</v>
      </c>
      <c r="C13" s="11">
        <v>2</v>
      </c>
      <c r="D13" s="57"/>
      <c r="E13" s="56">
        <f t="shared" si="0"/>
        <v>0</v>
      </c>
    </row>
    <row r="14" spans="1:5" ht="14.4">
      <c r="A14" s="9" t="s">
        <v>7</v>
      </c>
      <c r="B14" s="10" t="s">
        <v>17</v>
      </c>
      <c r="C14" s="11">
        <v>3</v>
      </c>
      <c r="D14" s="57"/>
      <c r="E14" s="56">
        <f t="shared" si="0"/>
        <v>0</v>
      </c>
    </row>
    <row r="15" spans="1:5" ht="14.4">
      <c r="A15" s="9" t="s">
        <v>7</v>
      </c>
      <c r="B15" s="10" t="s">
        <v>18</v>
      </c>
      <c r="C15" s="11">
        <v>3</v>
      </c>
      <c r="D15" s="57"/>
      <c r="E15" s="56">
        <f t="shared" si="0"/>
        <v>0</v>
      </c>
    </row>
    <row r="16" spans="1:5" ht="24.6">
      <c r="A16" s="9" t="s">
        <v>62</v>
      </c>
      <c r="B16" s="10" t="s">
        <v>8</v>
      </c>
      <c r="C16" s="11">
        <v>2</v>
      </c>
      <c r="D16" s="57"/>
      <c r="E16" s="56">
        <f t="shared" si="0"/>
        <v>0</v>
      </c>
    </row>
    <row r="17" spans="1:5" ht="15" thickBot="1">
      <c r="A17" s="13" t="s">
        <v>12</v>
      </c>
      <c r="B17" s="14"/>
      <c r="C17" s="15">
        <f>SUM(C3:C16)</f>
        <v>32</v>
      </c>
      <c r="D17" s="58"/>
      <c r="E17" s="59">
        <f>SUM(E3:E16)</f>
        <v>0</v>
      </c>
    </row>
    <row r="18" spans="1:5" ht="14.4">
      <c r="A18" s="18"/>
      <c r="B18" s="20" t="s">
        <v>56</v>
      </c>
      <c r="C18" s="40">
        <f>E17/C17*100</f>
        <v>0</v>
      </c>
      <c r="D18" s="18"/>
      <c r="E18" s="19"/>
    </row>
    <row r="19" spans="1:5" ht="14.4">
      <c r="A19" s="18"/>
      <c r="B19" s="60" t="s">
        <v>11</v>
      </c>
      <c r="C19" s="42">
        <v>0.85</v>
      </c>
      <c r="D19" s="18"/>
      <c r="E19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pane ySplit="2" topLeftCell="A12" activePane="bottomLeft" state="frozen"/>
      <selection pane="bottomLeft" activeCell="D2" sqref="D2"/>
    </sheetView>
  </sheetViews>
  <sheetFormatPr baseColWidth="10" defaultColWidth="9.09765625" defaultRowHeight="13.8"/>
  <cols>
    <col min="1" max="1" width="47.796875" customWidth="1"/>
    <col min="2" max="2" width="40.59765625" customWidth="1"/>
    <col min="3" max="3" width="19.796875" bestFit="1" customWidth="1"/>
    <col min="4" max="4" width="19.796875" customWidth="1"/>
    <col min="5" max="5" width="15.59765625" customWidth="1"/>
  </cols>
  <sheetData>
    <row r="1" spans="1:5" ht="24.9" customHeight="1" thickBot="1">
      <c r="A1" s="83" t="s">
        <v>47</v>
      </c>
      <c r="B1" s="84"/>
      <c r="C1" s="84"/>
      <c r="D1" s="84"/>
      <c r="E1" s="84"/>
    </row>
    <row r="2" spans="1:5" ht="69" customHeight="1" thickBot="1">
      <c r="A2" s="52" t="s">
        <v>1</v>
      </c>
      <c r="B2" s="53" t="s">
        <v>2</v>
      </c>
      <c r="C2" s="53" t="s">
        <v>55</v>
      </c>
      <c r="D2" s="47" t="s">
        <v>71</v>
      </c>
      <c r="E2" s="54" t="s">
        <v>56</v>
      </c>
    </row>
    <row r="3" spans="1:5" ht="14.4">
      <c r="A3" s="5" t="s">
        <v>5</v>
      </c>
      <c r="B3" s="6" t="s">
        <v>8</v>
      </c>
      <c r="C3" s="6">
        <v>1</v>
      </c>
      <c r="D3" s="55"/>
      <c r="E3" s="56">
        <f>SUMPRODUCT(C3*D3)</f>
        <v>0</v>
      </c>
    </row>
    <row r="4" spans="1:5" ht="14.4">
      <c r="A4" s="5" t="s">
        <v>24</v>
      </c>
      <c r="B4" s="6" t="s">
        <v>23</v>
      </c>
      <c r="C4" s="6">
        <v>2</v>
      </c>
      <c r="D4" s="55"/>
      <c r="E4" s="56">
        <f t="shared" ref="E4:E19" si="0">SUMPRODUCT(C4*D4)</f>
        <v>0</v>
      </c>
    </row>
    <row r="5" spans="1:5" ht="14.4">
      <c r="A5" s="5" t="s">
        <v>25</v>
      </c>
      <c r="B5" s="6" t="s">
        <v>8</v>
      </c>
      <c r="C5" s="6">
        <v>2</v>
      </c>
      <c r="D5" s="55"/>
      <c r="E5" s="56">
        <f t="shared" si="0"/>
        <v>0</v>
      </c>
    </row>
    <row r="6" spans="1:5" ht="14.4">
      <c r="A6" s="5" t="s">
        <v>26</v>
      </c>
      <c r="B6" s="6" t="s">
        <v>23</v>
      </c>
      <c r="C6" s="6">
        <v>2</v>
      </c>
      <c r="D6" s="55"/>
      <c r="E6" s="56">
        <f t="shared" si="0"/>
        <v>0</v>
      </c>
    </row>
    <row r="7" spans="1:5" ht="14.4">
      <c r="A7" s="5" t="s">
        <v>26</v>
      </c>
      <c r="B7" s="6" t="s">
        <v>8</v>
      </c>
      <c r="C7" s="6">
        <v>2</v>
      </c>
      <c r="D7" s="55"/>
      <c r="E7" s="56">
        <f t="shared" si="0"/>
        <v>0</v>
      </c>
    </row>
    <row r="8" spans="1:5" ht="14.4">
      <c r="A8" s="5" t="s">
        <v>48</v>
      </c>
      <c r="B8" s="6" t="s">
        <v>49</v>
      </c>
      <c r="C8" s="6">
        <v>1</v>
      </c>
      <c r="D8" s="55"/>
      <c r="E8" s="56">
        <f t="shared" si="0"/>
        <v>0</v>
      </c>
    </row>
    <row r="9" spans="1:5" ht="14.4">
      <c r="A9" s="5" t="s">
        <v>27</v>
      </c>
      <c r="B9" s="6" t="s">
        <v>28</v>
      </c>
      <c r="C9" s="6">
        <v>2</v>
      </c>
      <c r="D9" s="55"/>
      <c r="E9" s="56">
        <f t="shared" si="0"/>
        <v>0</v>
      </c>
    </row>
    <row r="10" spans="1:5" ht="14.4">
      <c r="A10" s="5" t="s">
        <v>29</v>
      </c>
      <c r="B10" s="6" t="s">
        <v>30</v>
      </c>
      <c r="C10" s="6">
        <v>1</v>
      </c>
      <c r="D10" s="55"/>
      <c r="E10" s="56">
        <f t="shared" si="0"/>
        <v>0</v>
      </c>
    </row>
    <row r="11" spans="1:5" ht="43.2">
      <c r="A11" s="9" t="s">
        <v>9</v>
      </c>
      <c r="B11" s="10" t="s">
        <v>10</v>
      </c>
      <c r="C11" s="10">
        <v>2</v>
      </c>
      <c r="D11" s="57"/>
      <c r="E11" s="56">
        <f t="shared" si="0"/>
        <v>0</v>
      </c>
    </row>
    <row r="12" spans="1:5" ht="24.6">
      <c r="A12" s="9" t="s">
        <v>60</v>
      </c>
      <c r="B12" s="10" t="s">
        <v>50</v>
      </c>
      <c r="C12" s="10">
        <v>1</v>
      </c>
      <c r="D12" s="57"/>
      <c r="E12" s="56">
        <f t="shared" si="0"/>
        <v>0</v>
      </c>
    </row>
    <row r="13" spans="1:5" ht="14.4">
      <c r="A13" s="9" t="s">
        <v>51</v>
      </c>
      <c r="B13" s="6" t="s">
        <v>8</v>
      </c>
      <c r="C13" s="10">
        <v>2</v>
      </c>
      <c r="D13" s="57"/>
      <c r="E13" s="56">
        <f t="shared" si="0"/>
        <v>0</v>
      </c>
    </row>
    <row r="14" spans="1:5" ht="14.4">
      <c r="A14" s="9" t="s">
        <v>4</v>
      </c>
      <c r="B14" s="10" t="s">
        <v>8</v>
      </c>
      <c r="C14" s="10">
        <v>2</v>
      </c>
      <c r="D14" s="57"/>
      <c r="E14" s="56">
        <f t="shared" si="0"/>
        <v>0</v>
      </c>
    </row>
    <row r="15" spans="1:5" ht="14.4">
      <c r="A15" s="9" t="s">
        <v>6</v>
      </c>
      <c r="B15" s="10" t="s">
        <v>15</v>
      </c>
      <c r="C15" s="10">
        <v>3</v>
      </c>
      <c r="D15" s="57"/>
      <c r="E15" s="56">
        <f t="shared" si="0"/>
        <v>0</v>
      </c>
    </row>
    <row r="16" spans="1:5" ht="14.4">
      <c r="A16" s="9" t="s">
        <v>16</v>
      </c>
      <c r="B16" s="10" t="s">
        <v>8</v>
      </c>
      <c r="C16" s="10">
        <v>1</v>
      </c>
      <c r="D16" s="57"/>
      <c r="E16" s="56">
        <f t="shared" si="0"/>
        <v>0</v>
      </c>
    </row>
    <row r="17" spans="1:5" ht="14.4">
      <c r="A17" s="9" t="s">
        <v>7</v>
      </c>
      <c r="B17" s="10" t="s">
        <v>17</v>
      </c>
      <c r="C17" s="10">
        <v>3</v>
      </c>
      <c r="D17" s="57"/>
      <c r="E17" s="56">
        <f t="shared" si="0"/>
        <v>0</v>
      </c>
    </row>
    <row r="18" spans="1:5" ht="14.4">
      <c r="A18" s="9" t="s">
        <v>7</v>
      </c>
      <c r="B18" s="10" t="s">
        <v>18</v>
      </c>
      <c r="C18" s="10">
        <v>3</v>
      </c>
      <c r="D18" s="57"/>
      <c r="E18" s="56">
        <f t="shared" si="0"/>
        <v>0</v>
      </c>
    </row>
    <row r="19" spans="1:5" ht="24.6">
      <c r="A19" s="9" t="s">
        <v>62</v>
      </c>
      <c r="B19" s="10" t="s">
        <v>8</v>
      </c>
      <c r="C19" s="10">
        <v>2</v>
      </c>
      <c r="D19" s="57"/>
      <c r="E19" s="56">
        <f t="shared" si="0"/>
        <v>0</v>
      </c>
    </row>
    <row r="20" spans="1:5" ht="15" thickBot="1">
      <c r="A20" s="13" t="s">
        <v>12</v>
      </c>
      <c r="B20" s="14"/>
      <c r="C20" s="14">
        <f>SUM(C3:C19)</f>
        <v>32</v>
      </c>
      <c r="D20" s="58"/>
      <c r="E20" s="59">
        <f>SUM(E3:E19)</f>
        <v>0</v>
      </c>
    </row>
    <row r="21" spans="1:5" ht="14.4">
      <c r="A21" s="18"/>
      <c r="B21" s="20" t="s">
        <v>56</v>
      </c>
      <c r="C21" s="18">
        <f>E20/C20*100</f>
        <v>0</v>
      </c>
      <c r="D21" s="18"/>
      <c r="E21" s="18"/>
    </row>
    <row r="22" spans="1:5" ht="14.4">
      <c r="A22" s="18"/>
      <c r="B22" s="60" t="s">
        <v>11</v>
      </c>
      <c r="C22" s="21">
        <v>0.85</v>
      </c>
      <c r="D22" s="18"/>
      <c r="E22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8" sqref="B18"/>
    </sheetView>
  </sheetViews>
  <sheetFormatPr baseColWidth="10" defaultColWidth="9.09765625" defaultRowHeight="14.4"/>
  <cols>
    <col min="1" max="1" width="34.69921875" style="4" customWidth="1"/>
    <col min="2" max="2" width="88.8984375" style="4" customWidth="1"/>
    <col min="3" max="3" width="9.8984375" style="4" bestFit="1" customWidth="1"/>
    <col min="4" max="4" width="15" style="4" bestFit="1" customWidth="1"/>
    <col min="5" max="5" width="4.59765625" style="4" bestFit="1" customWidth="1"/>
    <col min="6" max="16384" width="9.09765625" style="4"/>
  </cols>
  <sheetData>
    <row r="1" spans="1:8" ht="15" thickBot="1">
      <c r="A1" s="80" t="s">
        <v>72</v>
      </c>
      <c r="B1" s="81"/>
      <c r="C1" s="81"/>
      <c r="D1" s="81"/>
      <c r="E1" s="82"/>
    </row>
    <row r="2" spans="1:8" ht="45.6" thickBot="1">
      <c r="A2" s="45" t="s">
        <v>1</v>
      </c>
      <c r="B2" s="46" t="s">
        <v>54</v>
      </c>
      <c r="C2" s="46" t="s">
        <v>55</v>
      </c>
      <c r="D2" s="47" t="s">
        <v>71</v>
      </c>
      <c r="E2" s="48" t="s">
        <v>56</v>
      </c>
    </row>
    <row r="3" spans="1:8" ht="15">
      <c r="A3" s="5" t="s">
        <v>7</v>
      </c>
      <c r="B3" s="85" t="s">
        <v>73</v>
      </c>
      <c r="C3" s="7">
        <v>3</v>
      </c>
      <c r="D3" s="86">
        <v>1</v>
      </c>
      <c r="E3" s="8">
        <f>SUMPRODUCT(C3*D3)</f>
        <v>3</v>
      </c>
      <c r="G3" s="87"/>
    </row>
    <row r="4" spans="1:8" ht="15">
      <c r="A4" s="9" t="s">
        <v>7</v>
      </c>
      <c r="B4" s="87" t="s">
        <v>74</v>
      </c>
      <c r="C4" s="11">
        <v>1</v>
      </c>
      <c r="D4" s="12">
        <v>0.5</v>
      </c>
      <c r="E4" s="8">
        <f t="shared" ref="E4:E10" si="0">SUMPRODUCT(C4*D4)</f>
        <v>0.5</v>
      </c>
      <c r="H4"/>
    </row>
    <row r="5" spans="1:8" ht="16.8">
      <c r="A5" s="9" t="s">
        <v>7</v>
      </c>
      <c r="B5" s="88" t="s">
        <v>75</v>
      </c>
      <c r="C5" s="11">
        <v>3</v>
      </c>
      <c r="D5" s="12">
        <v>0.5</v>
      </c>
      <c r="E5" s="8">
        <f t="shared" si="0"/>
        <v>1.5</v>
      </c>
    </row>
    <row r="6" spans="1:8" ht="15">
      <c r="A6" s="9" t="s">
        <v>76</v>
      </c>
      <c r="B6" s="89" t="s">
        <v>77</v>
      </c>
      <c r="C6" s="11">
        <v>3</v>
      </c>
      <c r="D6" s="12">
        <v>1</v>
      </c>
      <c r="E6" s="8">
        <f t="shared" si="0"/>
        <v>3</v>
      </c>
      <c r="H6"/>
    </row>
    <row r="7" spans="1:8" ht="15">
      <c r="A7" s="9" t="s">
        <v>78</v>
      </c>
      <c r="B7" s="89" t="s">
        <v>79</v>
      </c>
      <c r="C7" s="11">
        <v>2</v>
      </c>
      <c r="D7" s="12">
        <v>1</v>
      </c>
      <c r="E7" s="8">
        <f t="shared" si="0"/>
        <v>2</v>
      </c>
    </row>
    <row r="8" spans="1:8" ht="15">
      <c r="A8" s="9" t="s">
        <v>80</v>
      </c>
      <c r="B8" s="89" t="s">
        <v>81</v>
      </c>
      <c r="C8" s="11">
        <v>1</v>
      </c>
      <c r="D8" s="12">
        <v>1</v>
      </c>
      <c r="E8" s="8">
        <f t="shared" si="0"/>
        <v>1</v>
      </c>
      <c r="H8"/>
    </row>
    <row r="9" spans="1:8" ht="15">
      <c r="A9" s="65" t="s">
        <v>82</v>
      </c>
      <c r="B9" s="89" t="s">
        <v>83</v>
      </c>
      <c r="C9" s="37">
        <v>1</v>
      </c>
      <c r="D9" s="90">
        <v>1</v>
      </c>
      <c r="E9" s="91">
        <f>SUMPRODUCT(C9*D9)</f>
        <v>1</v>
      </c>
    </row>
    <row r="10" spans="1:8" ht="15.6" thickBot="1">
      <c r="A10" s="9" t="s">
        <v>84</v>
      </c>
      <c r="B10" s="87" t="s">
        <v>85</v>
      </c>
      <c r="C10" s="11">
        <v>3</v>
      </c>
      <c r="D10" s="12">
        <v>0</v>
      </c>
      <c r="E10" s="8">
        <f t="shared" si="0"/>
        <v>0</v>
      </c>
    </row>
    <row r="11" spans="1:8" ht="15" thickBot="1">
      <c r="A11" s="92" t="s">
        <v>12</v>
      </c>
      <c r="B11" s="93"/>
      <c r="C11" s="94">
        <f>SUM(C3:C10)</f>
        <v>17</v>
      </c>
      <c r="D11" s="95"/>
      <c r="E11" s="96">
        <f>SUM(E3:E10)</f>
        <v>12</v>
      </c>
    </row>
    <row r="12" spans="1:8">
      <c r="A12" s="69"/>
      <c r="B12" s="72" t="s">
        <v>56</v>
      </c>
      <c r="C12" s="73"/>
      <c r="D12" s="18"/>
      <c r="E12" s="19"/>
    </row>
    <row r="13" spans="1:8" ht="15" thickBot="1">
      <c r="A13" s="18"/>
      <c r="B13" s="70" t="s">
        <v>11</v>
      </c>
      <c r="C13" s="71">
        <v>0.85</v>
      </c>
      <c r="E13" s="18"/>
    </row>
  </sheetData>
  <mergeCells count="1"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B19" sqref="B19"/>
    </sheetView>
  </sheetViews>
  <sheetFormatPr baseColWidth="10" defaultColWidth="9.09765625" defaultRowHeight="14.4"/>
  <cols>
    <col min="1" max="1" width="34.69921875" style="4" customWidth="1"/>
    <col min="2" max="2" width="88.8984375" style="4" customWidth="1"/>
    <col min="3" max="3" width="9.8984375" style="4" bestFit="1" customWidth="1"/>
    <col min="4" max="4" width="15" style="4" bestFit="1" customWidth="1"/>
    <col min="5" max="5" width="4.59765625" style="4" bestFit="1" customWidth="1"/>
    <col min="6" max="16384" width="9.09765625" style="4"/>
  </cols>
  <sheetData>
    <row r="1" spans="1:7" ht="15" thickBot="1">
      <c r="A1" s="80" t="s">
        <v>86</v>
      </c>
      <c r="B1" s="81"/>
      <c r="C1" s="81"/>
      <c r="D1" s="81"/>
      <c r="E1" s="82"/>
    </row>
    <row r="2" spans="1:7" ht="45.6" thickBot="1">
      <c r="A2" s="45" t="s">
        <v>1</v>
      </c>
      <c r="B2" s="46" t="s">
        <v>54</v>
      </c>
      <c r="C2" s="46" t="s">
        <v>55</v>
      </c>
      <c r="D2" s="47" t="s">
        <v>71</v>
      </c>
      <c r="E2" s="48" t="s">
        <v>56</v>
      </c>
    </row>
    <row r="3" spans="1:7" ht="15">
      <c r="A3" s="5" t="s">
        <v>7</v>
      </c>
      <c r="B3" s="87" t="s">
        <v>73</v>
      </c>
      <c r="C3" s="7">
        <v>3</v>
      </c>
      <c r="D3" s="86">
        <v>1</v>
      </c>
      <c r="E3" s="8">
        <f>SUMPRODUCT(C3*D3)</f>
        <v>3</v>
      </c>
    </row>
    <row r="4" spans="1:7" ht="15">
      <c r="A4" s="9" t="s">
        <v>7</v>
      </c>
      <c r="B4" s="89" t="s">
        <v>74</v>
      </c>
      <c r="C4" s="11">
        <v>1</v>
      </c>
      <c r="D4" s="12">
        <v>0.5</v>
      </c>
      <c r="E4" s="8">
        <f t="shared" ref="E4:E12" si="0">SUMPRODUCT(C4*D4)</f>
        <v>0.5</v>
      </c>
      <c r="G4"/>
    </row>
    <row r="5" spans="1:7" ht="15">
      <c r="A5" s="9" t="s">
        <v>7</v>
      </c>
      <c r="B5" s="89" t="s">
        <v>87</v>
      </c>
      <c r="C5" s="11">
        <v>3</v>
      </c>
      <c r="D5" s="12">
        <v>0.5</v>
      </c>
      <c r="E5" s="8">
        <f t="shared" si="0"/>
        <v>1.5</v>
      </c>
    </row>
    <row r="6" spans="1:7" ht="15">
      <c r="A6" s="9" t="s">
        <v>88</v>
      </c>
      <c r="B6" s="89" t="s">
        <v>89</v>
      </c>
      <c r="C6" s="11">
        <v>3</v>
      </c>
      <c r="D6" s="12">
        <v>1</v>
      </c>
      <c r="E6" s="8">
        <f t="shared" si="0"/>
        <v>3</v>
      </c>
      <c r="G6"/>
    </row>
    <row r="7" spans="1:7" ht="15">
      <c r="A7" s="9" t="s">
        <v>88</v>
      </c>
      <c r="B7" s="89" t="s">
        <v>90</v>
      </c>
      <c r="C7" s="11">
        <v>3</v>
      </c>
      <c r="D7" s="12">
        <v>1</v>
      </c>
      <c r="E7" s="8">
        <f t="shared" si="0"/>
        <v>3</v>
      </c>
    </row>
    <row r="8" spans="1:7" ht="15">
      <c r="A8" s="9" t="s">
        <v>88</v>
      </c>
      <c r="B8" s="89" t="s">
        <v>91</v>
      </c>
      <c r="C8" s="11">
        <v>1</v>
      </c>
      <c r="D8" s="12">
        <v>1</v>
      </c>
      <c r="E8" s="8">
        <f t="shared" si="0"/>
        <v>1</v>
      </c>
      <c r="G8"/>
    </row>
    <row r="9" spans="1:7" ht="15">
      <c r="A9" s="9" t="s">
        <v>92</v>
      </c>
      <c r="B9" s="89" t="s">
        <v>93</v>
      </c>
      <c r="C9" s="11">
        <v>2</v>
      </c>
      <c r="D9" s="12">
        <v>1</v>
      </c>
      <c r="E9" s="8">
        <f t="shared" si="0"/>
        <v>2</v>
      </c>
    </row>
    <row r="10" spans="1:7">
      <c r="A10" s="9" t="s">
        <v>92</v>
      </c>
      <c r="B10" s="10" t="s">
        <v>94</v>
      </c>
      <c r="C10" s="11">
        <v>3</v>
      </c>
      <c r="D10" s="12">
        <v>0.5</v>
      </c>
      <c r="E10" s="8">
        <f>SUMPRODUCT(C10*D10)</f>
        <v>1.5</v>
      </c>
      <c r="G10"/>
    </row>
    <row r="11" spans="1:7" ht="15">
      <c r="A11" s="65" t="s">
        <v>82</v>
      </c>
      <c r="B11" s="89" t="s">
        <v>95</v>
      </c>
      <c r="C11" s="37">
        <v>2</v>
      </c>
      <c r="D11" s="90">
        <v>1</v>
      </c>
      <c r="E11" s="91">
        <f>SUMPRODUCT(C11*D11)</f>
        <v>2</v>
      </c>
    </row>
    <row r="12" spans="1:7" ht="15.6" thickBot="1">
      <c r="A12" s="9" t="s">
        <v>84</v>
      </c>
      <c r="B12" s="87" t="s">
        <v>85</v>
      </c>
      <c r="C12" s="11">
        <v>3</v>
      </c>
      <c r="D12" s="12">
        <v>0</v>
      </c>
      <c r="E12" s="8">
        <f t="shared" si="0"/>
        <v>0</v>
      </c>
      <c r="G12"/>
    </row>
    <row r="13" spans="1:7" ht="15" thickBot="1">
      <c r="A13" s="92" t="s">
        <v>12</v>
      </c>
      <c r="B13" s="93"/>
      <c r="C13" s="94">
        <f>SUM(C3:C12)</f>
        <v>24</v>
      </c>
      <c r="D13" s="95"/>
      <c r="E13" s="96">
        <f>SUM(E3:E12)</f>
        <v>17.5</v>
      </c>
    </row>
    <row r="14" spans="1:7">
      <c r="A14" s="69"/>
      <c r="B14" s="72" t="s">
        <v>56</v>
      </c>
      <c r="C14" s="73"/>
      <c r="D14" s="18"/>
      <c r="E14" s="19"/>
      <c r="G14"/>
    </row>
    <row r="15" spans="1:7" ht="15" thickBot="1">
      <c r="A15" s="18"/>
      <c r="B15" s="70" t="s">
        <v>11</v>
      </c>
      <c r="C15" s="71">
        <v>0.85</v>
      </c>
      <c r="E15" s="18"/>
    </row>
    <row r="16" spans="1:7">
      <c r="G16"/>
    </row>
    <row r="18" spans="7:7">
      <c r="G18"/>
    </row>
  </sheetData>
  <mergeCells count="1">
    <mergeCell ref="A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B21" sqref="B21"/>
    </sheetView>
  </sheetViews>
  <sheetFormatPr baseColWidth="10" defaultColWidth="9.09765625" defaultRowHeight="14.4"/>
  <cols>
    <col min="1" max="1" width="34.69921875" style="4" customWidth="1"/>
    <col min="2" max="2" width="88.8984375" style="4" customWidth="1"/>
    <col min="3" max="3" width="9.8984375" style="4" bestFit="1" customWidth="1"/>
    <col min="4" max="4" width="15" style="4" bestFit="1" customWidth="1"/>
    <col min="5" max="5" width="4.59765625" style="4" bestFit="1" customWidth="1"/>
    <col min="6" max="16384" width="9.09765625" style="4"/>
  </cols>
  <sheetData>
    <row r="1" spans="1:7" ht="15" thickBot="1">
      <c r="A1" s="80" t="s">
        <v>96</v>
      </c>
      <c r="B1" s="81"/>
      <c r="C1" s="81"/>
      <c r="D1" s="81"/>
      <c r="E1" s="82"/>
    </row>
    <row r="2" spans="1:7" ht="45.6" thickBot="1">
      <c r="A2" s="45" t="s">
        <v>1</v>
      </c>
      <c r="B2" s="46" t="s">
        <v>54</v>
      </c>
      <c r="C2" s="46" t="s">
        <v>55</v>
      </c>
      <c r="D2" s="47" t="s">
        <v>71</v>
      </c>
      <c r="E2" s="48" t="s">
        <v>56</v>
      </c>
    </row>
    <row r="3" spans="1:7" ht="15">
      <c r="A3" s="5" t="s">
        <v>7</v>
      </c>
      <c r="B3" s="87" t="s">
        <v>73</v>
      </c>
      <c r="C3" s="7">
        <v>3</v>
      </c>
      <c r="D3" s="86">
        <v>1</v>
      </c>
      <c r="E3" s="8">
        <f>SUMPRODUCT(C3*D3)</f>
        <v>3</v>
      </c>
    </row>
    <row r="4" spans="1:7" ht="15">
      <c r="A4" s="9" t="s">
        <v>7</v>
      </c>
      <c r="B4" s="89" t="s">
        <v>74</v>
      </c>
      <c r="C4" s="11">
        <v>1</v>
      </c>
      <c r="D4" s="12">
        <v>0.5</v>
      </c>
      <c r="E4" s="8">
        <f t="shared" ref="E4:E11" si="0">SUMPRODUCT(C4*D4)</f>
        <v>0.5</v>
      </c>
      <c r="G4"/>
    </row>
    <row r="5" spans="1:7" ht="15">
      <c r="A5" s="9" t="s">
        <v>7</v>
      </c>
      <c r="B5" s="89" t="s">
        <v>87</v>
      </c>
      <c r="C5" s="11">
        <v>3</v>
      </c>
      <c r="D5" s="12">
        <v>0.5</v>
      </c>
      <c r="E5" s="8">
        <f t="shared" si="0"/>
        <v>1.5</v>
      </c>
    </row>
    <row r="6" spans="1:7" ht="15">
      <c r="A6" s="9" t="s">
        <v>97</v>
      </c>
      <c r="B6" s="89" t="s">
        <v>98</v>
      </c>
      <c r="C6" s="11">
        <v>3</v>
      </c>
      <c r="D6" s="12">
        <v>1</v>
      </c>
      <c r="E6" s="8">
        <f t="shared" si="0"/>
        <v>3</v>
      </c>
      <c r="G6"/>
    </row>
    <row r="7" spans="1:7" ht="15">
      <c r="A7" s="9" t="s">
        <v>97</v>
      </c>
      <c r="B7" s="89" t="s">
        <v>99</v>
      </c>
      <c r="C7" s="11">
        <v>3</v>
      </c>
      <c r="D7" s="12">
        <v>1</v>
      </c>
      <c r="E7" s="8">
        <f t="shared" si="0"/>
        <v>3</v>
      </c>
    </row>
    <row r="8" spans="1:7" ht="15">
      <c r="A8" s="9" t="s">
        <v>78</v>
      </c>
      <c r="B8" s="89" t="s">
        <v>79</v>
      </c>
      <c r="C8" s="11">
        <v>2</v>
      </c>
      <c r="D8" s="12">
        <v>1</v>
      </c>
      <c r="E8" s="8">
        <f t="shared" si="0"/>
        <v>2</v>
      </c>
      <c r="G8"/>
    </row>
    <row r="9" spans="1:7" ht="15">
      <c r="A9" s="9" t="s">
        <v>100</v>
      </c>
      <c r="B9" s="89" t="s">
        <v>101</v>
      </c>
      <c r="C9" s="11">
        <v>1</v>
      </c>
      <c r="D9" s="12">
        <v>1</v>
      </c>
      <c r="E9" s="8">
        <f t="shared" si="0"/>
        <v>1</v>
      </c>
    </row>
    <row r="10" spans="1:7" ht="15">
      <c r="A10" s="65" t="s">
        <v>82</v>
      </c>
      <c r="B10" s="89" t="s">
        <v>83</v>
      </c>
      <c r="C10" s="37">
        <v>1</v>
      </c>
      <c r="D10" s="90">
        <v>1</v>
      </c>
      <c r="E10" s="97">
        <f>SUMPRODUCT(C10*D10)</f>
        <v>1</v>
      </c>
      <c r="G10"/>
    </row>
    <row r="11" spans="1:7" ht="15.6" thickBot="1">
      <c r="A11" s="9" t="s">
        <v>84</v>
      </c>
      <c r="B11" s="87" t="s">
        <v>85</v>
      </c>
      <c r="C11" s="11">
        <v>3</v>
      </c>
      <c r="D11" s="12">
        <v>0</v>
      </c>
      <c r="E11" s="8">
        <f t="shared" si="0"/>
        <v>0</v>
      </c>
    </row>
    <row r="12" spans="1:7" ht="15" thickBot="1">
      <c r="A12" s="92" t="s">
        <v>12</v>
      </c>
      <c r="B12" s="93"/>
      <c r="C12" s="94">
        <f>SUM(C3:C11)</f>
        <v>20</v>
      </c>
      <c r="D12" s="95"/>
      <c r="E12" s="96">
        <f>SUM(E3:E11)</f>
        <v>15</v>
      </c>
      <c r="G12"/>
    </row>
    <row r="13" spans="1:7">
      <c r="A13" s="69"/>
      <c r="B13" s="72" t="s">
        <v>56</v>
      </c>
      <c r="C13" s="73"/>
      <c r="D13" s="18"/>
      <c r="E13" s="19"/>
    </row>
    <row r="14" spans="1:7" ht="15" thickBot="1">
      <c r="A14" s="18"/>
      <c r="B14" s="70" t="s">
        <v>11</v>
      </c>
      <c r="C14" s="71">
        <v>0.85</v>
      </c>
      <c r="E14" s="18"/>
      <c r="G14"/>
    </row>
    <row r="16" spans="1:7">
      <c r="G16"/>
    </row>
    <row r="18" spans="7:7">
      <c r="G18"/>
    </row>
  </sheetData>
  <mergeCells count="1">
    <mergeCell ref="A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D2" sqref="D2"/>
    </sheetView>
  </sheetViews>
  <sheetFormatPr baseColWidth="10" defaultColWidth="9.09765625" defaultRowHeight="13.8"/>
  <cols>
    <col min="1" max="1" width="47.796875" style="3" customWidth="1"/>
    <col min="2" max="2" width="40.59765625" style="3" customWidth="1"/>
    <col min="3" max="3" width="19.796875" style="3" bestFit="1" customWidth="1"/>
    <col min="4" max="4" width="19.796875" style="3" customWidth="1"/>
    <col min="5" max="5" width="15.59765625" style="3" customWidth="1"/>
    <col min="6" max="16384" width="9.09765625" style="3"/>
  </cols>
  <sheetData>
    <row r="1" spans="1:5" ht="24.9" customHeight="1" thickBot="1">
      <c r="A1" s="83" t="s">
        <v>33</v>
      </c>
      <c r="B1" s="84"/>
      <c r="C1" s="84"/>
      <c r="D1" s="84"/>
      <c r="E1" s="84"/>
    </row>
    <row r="2" spans="1:5" ht="57.75" customHeight="1" thickBot="1">
      <c r="A2" s="45" t="s">
        <v>1</v>
      </c>
      <c r="B2" s="46" t="s">
        <v>2</v>
      </c>
      <c r="C2" s="46" t="s">
        <v>55</v>
      </c>
      <c r="D2" s="47" t="s">
        <v>71</v>
      </c>
      <c r="E2" s="48" t="s">
        <v>56</v>
      </c>
    </row>
    <row r="3" spans="1:5" ht="14.4">
      <c r="A3" s="5" t="s">
        <v>5</v>
      </c>
      <c r="B3" s="6" t="s">
        <v>8</v>
      </c>
      <c r="C3" s="7">
        <v>1</v>
      </c>
      <c r="D3" s="55"/>
      <c r="E3" s="56">
        <f>SUMPRODUCT(C3*D3)</f>
        <v>0</v>
      </c>
    </row>
    <row r="4" spans="1:5" ht="14.4">
      <c r="A4" s="5" t="s">
        <v>20</v>
      </c>
      <c r="B4" s="6" t="s">
        <v>8</v>
      </c>
      <c r="C4" s="7">
        <v>3</v>
      </c>
      <c r="D4" s="55"/>
      <c r="E4" s="56">
        <f t="shared" ref="E4:E12" si="0">SUMPRODUCT(C4*D4)</f>
        <v>0</v>
      </c>
    </row>
    <row r="5" spans="1:5" ht="24.6">
      <c r="A5" s="9" t="s">
        <v>60</v>
      </c>
      <c r="B5" s="10" t="s">
        <v>64</v>
      </c>
      <c r="C5" s="11">
        <v>3</v>
      </c>
      <c r="D5" s="55"/>
      <c r="E5" s="56">
        <f t="shared" si="0"/>
        <v>0</v>
      </c>
    </row>
    <row r="6" spans="1:5" ht="24.6">
      <c r="A6" s="9" t="s">
        <v>60</v>
      </c>
      <c r="B6" s="10" t="s">
        <v>65</v>
      </c>
      <c r="C6" s="11">
        <v>3</v>
      </c>
      <c r="D6" s="55"/>
      <c r="E6" s="56">
        <f t="shared" si="0"/>
        <v>0</v>
      </c>
    </row>
    <row r="7" spans="1:5" ht="14.4">
      <c r="A7" s="9" t="s">
        <v>13</v>
      </c>
      <c r="B7" s="10" t="s">
        <v>66</v>
      </c>
      <c r="C7" s="11">
        <v>3</v>
      </c>
      <c r="D7" s="55"/>
      <c r="E7" s="56">
        <f t="shared" si="0"/>
        <v>0</v>
      </c>
    </row>
    <row r="8" spans="1:5" ht="14.4">
      <c r="A8" s="9" t="s">
        <v>4</v>
      </c>
      <c r="B8" s="10" t="s">
        <v>8</v>
      </c>
      <c r="C8" s="11">
        <v>3</v>
      </c>
      <c r="D8" s="55"/>
      <c r="E8" s="56">
        <f t="shared" si="0"/>
        <v>0</v>
      </c>
    </row>
    <row r="9" spans="1:5" ht="14.4">
      <c r="A9" s="9" t="s">
        <v>6</v>
      </c>
      <c r="B9" s="10" t="s">
        <v>15</v>
      </c>
      <c r="C9" s="11">
        <v>3</v>
      </c>
      <c r="D9" s="55"/>
      <c r="E9" s="56">
        <f t="shared" si="0"/>
        <v>0</v>
      </c>
    </row>
    <row r="10" spans="1:5" ht="14.4">
      <c r="A10" s="9" t="s">
        <v>16</v>
      </c>
      <c r="B10" s="10" t="s">
        <v>8</v>
      </c>
      <c r="C10" s="11">
        <v>1</v>
      </c>
      <c r="D10" s="55"/>
      <c r="E10" s="56">
        <f t="shared" si="0"/>
        <v>0</v>
      </c>
    </row>
    <row r="11" spans="1:5" ht="14.4">
      <c r="A11" s="9" t="s">
        <v>7</v>
      </c>
      <c r="B11" s="10" t="s">
        <v>17</v>
      </c>
      <c r="C11" s="11">
        <v>3</v>
      </c>
      <c r="D11" s="55"/>
      <c r="E11" s="56">
        <f t="shared" si="0"/>
        <v>0</v>
      </c>
    </row>
    <row r="12" spans="1:5" ht="14.4">
      <c r="A12" s="9" t="s">
        <v>7</v>
      </c>
      <c r="B12" s="10" t="s">
        <v>18</v>
      </c>
      <c r="C12" s="11">
        <v>3</v>
      </c>
      <c r="D12" s="55"/>
      <c r="E12" s="56">
        <f t="shared" si="0"/>
        <v>0</v>
      </c>
    </row>
    <row r="13" spans="1:5" ht="24.6">
      <c r="A13" s="9" t="s">
        <v>62</v>
      </c>
      <c r="B13" s="10" t="s">
        <v>8</v>
      </c>
      <c r="C13" s="11">
        <v>2</v>
      </c>
      <c r="D13" s="55"/>
      <c r="E13" s="56">
        <f>SUMPRODUCT(C13*D13)</f>
        <v>0</v>
      </c>
    </row>
    <row r="14" spans="1:5" ht="15" thickBot="1">
      <c r="A14" s="13" t="s">
        <v>12</v>
      </c>
      <c r="B14" s="14"/>
      <c r="C14" s="15">
        <f>SUM(C3:C13)</f>
        <v>28</v>
      </c>
      <c r="D14" s="58"/>
      <c r="E14" s="59">
        <f>SUM(E3:E13)</f>
        <v>0</v>
      </c>
    </row>
    <row r="15" spans="1:5" ht="14.4">
      <c r="A15" s="61"/>
      <c r="B15" s="62" t="s">
        <v>57</v>
      </c>
      <c r="C15" s="63">
        <f>E14/C14*100</f>
        <v>0</v>
      </c>
      <c r="D15" s="64"/>
      <c r="E15" s="64"/>
    </row>
    <row r="16" spans="1:5" ht="14.4">
      <c r="A16" s="18"/>
      <c r="B16" s="60" t="s">
        <v>11</v>
      </c>
      <c r="C16" s="42">
        <v>0.9</v>
      </c>
      <c r="D16" s="18"/>
      <c r="E16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f1b253a-418f-434b-b553-37bc5aff89d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51E8651EED4A449B086D27CFF4DDB6" ma:contentTypeVersion="16" ma:contentTypeDescription="Crée un document." ma:contentTypeScope="" ma:versionID="e53810fe02f3c21c466e7f119e67842a">
  <xsd:schema xmlns:xsd="http://www.w3.org/2001/XMLSchema" xmlns:xs="http://www.w3.org/2001/XMLSchema" xmlns:p="http://schemas.microsoft.com/office/2006/metadata/properties" xmlns:ns3="3f1b253a-418f-434b-b553-37bc5aff89d4" xmlns:ns4="564a3c20-a385-4c6c-9fd3-07e6288b2d2d" targetNamespace="http://schemas.microsoft.com/office/2006/metadata/properties" ma:root="true" ma:fieldsID="ae45dc2ec2985710d0177a1a6a3cdb4e" ns3:_="" ns4:_="">
    <xsd:import namespace="3f1b253a-418f-434b-b553-37bc5aff89d4"/>
    <xsd:import namespace="564a3c20-a385-4c6c-9fd3-07e6288b2d2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1b253a-418f-434b-b553-37bc5aff89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3c20-a385-4c6c-9fd3-07e6288b2d2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61278F-76A9-4B77-8DCD-40774E28C5B2}">
  <ds:schemaRefs>
    <ds:schemaRef ds:uri="http://purl.org/dc/elements/1.1/"/>
    <ds:schemaRef ds:uri="http://schemas.microsoft.com/office/2006/metadata/properties"/>
    <ds:schemaRef ds:uri="3f1b253a-418f-434b-b553-37bc5aff89d4"/>
    <ds:schemaRef ds:uri="http://purl.org/dc/terms/"/>
    <ds:schemaRef ds:uri="http://schemas.openxmlformats.org/package/2006/metadata/core-properties"/>
    <ds:schemaRef ds:uri="564a3c20-a385-4c6c-9fd3-07e6288b2d2d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3AF3479-E46C-4E7B-B5AD-1338916BC4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5452B5-11E7-40E4-9013-8B9562F70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1b253a-418f-434b-b553-37bc5aff89d4"/>
    <ds:schemaRef ds:uri="564a3c20-a385-4c6c-9fd3-07e6288b2d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Locaux "Bureau"</vt:lpstr>
      <vt:lpstr>Chambres de garde</vt:lpstr>
      <vt:lpstr>Escaliers </vt:lpstr>
      <vt:lpstr>Vestaires</vt:lpstr>
      <vt:lpstr>Salle de repas</vt:lpstr>
      <vt:lpstr>Zone réfectoire</vt:lpstr>
      <vt:lpstr>Zone plonge</vt:lpstr>
      <vt:lpstr>Zone vestiaire</vt:lpstr>
      <vt:lpstr>Circulations</vt:lpstr>
      <vt:lpstr>Entrées SAS Halls</vt:lpstr>
      <vt:lpstr>Sanitaires</vt:lpstr>
      <vt:lpstr>Ascensseurs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Leinda Mouk Ihsnelle</dc:creator>
  <cp:lastModifiedBy>MANZON Maud</cp:lastModifiedBy>
  <dcterms:created xsi:type="dcterms:W3CDTF">2024-02-29T13:58:31Z</dcterms:created>
  <dcterms:modified xsi:type="dcterms:W3CDTF">2026-02-02T15:29:31Z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0x010100E651E8651EED4A449B086D27CFF4DDB6</vt:lpwstr>
  </property>
</Properties>
</file>